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520" windowHeight="11760" tabRatio="895" activeTab="1"/>
  </bookViews>
  <sheets>
    <sheet name="tips &amp; reminders" sheetId="53" r:id="rId1"/>
    <sheet name="40-16+40-15 WORKSHEET EBS" sheetId="17" r:id="rId2"/>
    <sheet name="40-15 PRES - MANDATORY" sheetId="66" r:id="rId3"/>
    <sheet name="40-15 CERT - NEW ITEM PRES" sheetId="67" r:id="rId4"/>
    <sheet name="40-15 CRV - CRV Only" sheetId="68" r:id="rId5"/>
    <sheet name="40-15 PRES CONT 1 - Optional" sheetId="69" r:id="rId6"/>
    <sheet name="40-15 PRES CONT 2 - Optional" sheetId="70" r:id="rId7"/>
    <sheet name="40-15 PRES CONT 3 - Optional" sheetId="71" r:id="rId8"/>
    <sheet name="40-15 PRES CONT 4 - Optional" sheetId="72" r:id="rId9"/>
    <sheet name="40-15 PRES CONT 5 - Optional" sheetId="95" r:id="rId10"/>
    <sheet name="40-15 PRES CONT 6 - Optional" sheetId="96" r:id="rId11"/>
    <sheet name="40-15 PRES CONT 7 - Optional" sheetId="97" r:id="rId12"/>
    <sheet name="40-15 PRES CONT 8 - Optional" sheetId="98" r:id="rId13"/>
    <sheet name="40-15 PRES CONT 9 - Optional" sheetId="99" r:id="rId14"/>
    <sheet name="40-15 PRES CONT 10 - Optional" sheetId="100" r:id="rId15"/>
    <sheet name="40-15 REMARKS - Optional" sheetId="73" r:id="rId16"/>
    <sheet name="40-15 EAST DoDAACs - Optional" sheetId="74" r:id="rId17"/>
    <sheet name="40-15 WEST DoDAACs - Optional" sheetId="75" r:id="rId18"/>
    <sheet name="40-15 LOCAL PRICING - Optional" sheetId="76" r:id="rId19"/>
    <sheet name="40-15 LOCAL PRICING CONT- Opt" sheetId="77" r:id="rId20"/>
    <sheet name="40-16 PRES - MANDATORY" sheetId="78" r:id="rId21"/>
    <sheet name="40-16 PRES CONT 1 - Optional" sheetId="79" r:id="rId22"/>
    <sheet name="40-16 PRES CONT 2 - Optional" sheetId="80" r:id="rId23"/>
    <sheet name="40-16 PRES CONT 3 - Optional" sheetId="81" r:id="rId24"/>
    <sheet name="40-16 PRES CONT 4 - Optional" sheetId="82" r:id="rId25"/>
    <sheet name="40-16 PRES CONT 5 - Optional" sheetId="83" r:id="rId26"/>
    <sheet name="40-16 PRES CONT 6 - Optional" sheetId="84" r:id="rId27"/>
    <sheet name="40-16 PRES CONT 7 - Optional" sheetId="85" r:id="rId28"/>
    <sheet name="40-16 PRES CONT 8 - Optional" sheetId="86" r:id="rId29"/>
    <sheet name="40-16 PRES CONT 9 - Optional" sheetId="87" r:id="rId30"/>
    <sheet name="40-16 PRES CONT 10 - Optional" sheetId="88" r:id="rId31"/>
    <sheet name="40-16 LOCAL PRICING - Optional" sheetId="59" r:id="rId32"/>
    <sheet name="40-16 LOCAL PRICING CONT - Opt" sheetId="60" r:id="rId33"/>
    <sheet name="40-16 EAST DoDAACs - Optional" sheetId="61" r:id="rId34"/>
    <sheet name="40-16 WEST DoDAACs - Optional" sheetId="62" r:id="rId35"/>
    <sheet name="40-16 REMARKS - Optional" sheetId="63" r:id="rId36"/>
    <sheet name="DROP DOWN MENUS" sheetId="94" state="hidden" r:id="rId37"/>
  </sheets>
  <definedNames>
    <definedName name="Attribute_Change">'DROP DOWN MENUS'!$A$2:$A$25</definedName>
    <definedName name="COMMISSARY_DoDAAC">'DROP DOWN MENUS'!$F$2:$F$196</definedName>
    <definedName name="COMMISSARY_DoDAACs">'DROP DOWN MENUS'!$F$2:$F$196</definedName>
    <definedName name="COUPONS">'DROP DOWN MENUS'!$L$2:$L$4</definedName>
    <definedName name="INTENT">'DROP DOWN MENUS'!$I$2:$I$3</definedName>
    <definedName name="PRICING_STRATEGY">'DROP DOWN MENUS'!$J$2:$J$4</definedName>
    <definedName name="_xlnm.Print_Area" localSheetId="3">'40-15 CERT - NEW ITEM PRES'!$A$1:$Z$53</definedName>
    <definedName name="_xlnm.Print_Area" localSheetId="16">'40-15 EAST DoDAACs - Optional'!$A$1:$T$50</definedName>
    <definedName name="_xlnm.Print_Area" localSheetId="18">'40-15 LOCAL PRICING - Optional'!$A$1:$DG$53</definedName>
    <definedName name="_xlnm.Print_Area" localSheetId="19">'40-15 LOCAL PRICING CONT- Opt'!$A$1:$DG$53</definedName>
    <definedName name="_xlnm.Print_Area" localSheetId="6">'40-15 PRES CONT 2 - Optional'!$A$1:$AO$52</definedName>
    <definedName name="_xlnm.Print_Area" localSheetId="7">'40-15 PRES CONT 3 - Optional'!$A$1:$AO$52</definedName>
    <definedName name="_xlnm.Print_Area" localSheetId="15">'40-15 REMARKS - Optional'!$A$1:$AF$41</definedName>
    <definedName name="_xlnm.Print_Area" localSheetId="17">'40-15 WEST DoDAACs - Optional'!$A$2:$T$50</definedName>
    <definedName name="_xlnm.Print_Area" localSheetId="33">'40-16 EAST DoDAACs - Optional'!$A$1:$CA$50</definedName>
    <definedName name="_xlnm.Print_Area" localSheetId="31">'40-16 LOCAL PRICING - Optional'!$A$1:$DG$53</definedName>
    <definedName name="_xlnm.Print_Area" localSheetId="32">'40-16 LOCAL PRICING CONT - Opt'!$A$1:$DG$53</definedName>
    <definedName name="_xlnm.Print_Area" localSheetId="20">'40-16 PRES - MANDATORY'!$A$1:$CH$64</definedName>
    <definedName name="_xlnm.Print_Area" localSheetId="21">'40-16 PRES CONT 1 - Optional'!$A$1:$CH$53</definedName>
    <definedName name="_xlnm.Print_Area" localSheetId="30">'40-16 PRES CONT 10 - Optional'!$A$1:$CH$53</definedName>
    <definedName name="_xlnm.Print_Area" localSheetId="22">'40-16 PRES CONT 2 - Optional'!$A$1:$CH$53</definedName>
    <definedName name="_xlnm.Print_Area" localSheetId="23">'40-16 PRES CONT 3 - Optional'!$A$1:$CH$53</definedName>
    <definedName name="_xlnm.Print_Area" localSheetId="24">'40-16 PRES CONT 4 - Optional'!$A$1:$CH$53</definedName>
    <definedName name="_xlnm.Print_Area" localSheetId="25">'40-16 PRES CONT 5 - Optional'!$A$1:$CH$53</definedName>
    <definedName name="_xlnm.Print_Area" localSheetId="26">'40-16 PRES CONT 6 - Optional'!$A$1:$CH$53</definedName>
    <definedName name="_xlnm.Print_Area" localSheetId="27">'40-16 PRES CONT 7 - Optional'!$A$1:$CH$53</definedName>
    <definedName name="_xlnm.Print_Area" localSheetId="28">'40-16 PRES CONT 8 - Optional'!$A$1:$CH$53</definedName>
    <definedName name="_xlnm.Print_Area" localSheetId="29">'40-16 PRES CONT 9 - Optional'!$A$1:$CH$53</definedName>
    <definedName name="_xlnm.Print_Area" localSheetId="34">'40-16 WEST DoDAACs - Optional'!$A$1:$CB$43</definedName>
    <definedName name="Unit_of_Issue">'DROP DOWN MENUS'!$B$2:$B$21</definedName>
    <definedName name="Unit_of_Measure">'DROP DOWN MENUS'!$D$2:$D$15</definedName>
    <definedName name="VPR">'DROP DOWN MENUS'!$K$2:$K$6</definedName>
    <definedName name="X">'DROP DOWN MENUS'!$H$2:$H$2</definedName>
    <definedName name="YES_NO">'DROP DOWN MENUS'!$G$2:$G$3</definedName>
  </definedNames>
  <calcPr calcId="145621"/>
</workbook>
</file>

<file path=xl/calcChain.xml><?xml version="1.0" encoding="utf-8"?>
<calcChain xmlns="http://schemas.openxmlformats.org/spreadsheetml/2006/main">
  <c r="W38" i="100" l="1"/>
  <c r="N38" i="100"/>
  <c r="L38" i="100"/>
  <c r="F38" i="100"/>
  <c r="B38" i="100"/>
  <c r="AK37" i="100"/>
  <c r="AC37" i="100"/>
  <c r="Z37" i="100"/>
  <c r="W37" i="100"/>
  <c r="U37" i="100"/>
  <c r="S37" i="100"/>
  <c r="N37" i="100"/>
  <c r="L37" i="100"/>
  <c r="B37" i="100"/>
  <c r="AK36" i="100"/>
  <c r="AG36" i="100"/>
  <c r="W36" i="100"/>
  <c r="U36" i="100"/>
  <c r="S36" i="100"/>
  <c r="N36" i="100"/>
  <c r="L36" i="100"/>
  <c r="B36" i="100"/>
  <c r="AK35" i="100"/>
  <c r="AC35" i="100"/>
  <c r="AC36" i="100" s="1"/>
  <c r="AC38" i="100" s="1"/>
  <c r="Z35" i="100"/>
  <c r="W35" i="100"/>
  <c r="U35" i="100"/>
  <c r="S35" i="100"/>
  <c r="N35" i="100"/>
  <c r="L35" i="100"/>
  <c r="W33" i="100"/>
  <c r="N33" i="100"/>
  <c r="L33" i="100"/>
  <c r="F33" i="100"/>
  <c r="B33" i="100"/>
  <c r="AK32" i="100"/>
  <c r="AC32" i="100"/>
  <c r="Z32" i="100"/>
  <c r="W32" i="100"/>
  <c r="U32" i="100"/>
  <c r="S32" i="100"/>
  <c r="N32" i="100"/>
  <c r="L32" i="100"/>
  <c r="B32" i="100"/>
  <c r="AK31" i="100"/>
  <c r="AG31" i="100"/>
  <c r="W31" i="100"/>
  <c r="U31" i="100"/>
  <c r="S31" i="100"/>
  <c r="N31" i="100"/>
  <c r="L31" i="100"/>
  <c r="B31" i="100"/>
  <c r="AK30" i="100"/>
  <c r="AC30" i="100"/>
  <c r="AC31" i="100" s="1"/>
  <c r="AC33" i="100" s="1"/>
  <c r="Z30" i="100"/>
  <c r="W30" i="100"/>
  <c r="U30" i="100"/>
  <c r="S30" i="100"/>
  <c r="N30" i="100"/>
  <c r="L30" i="100"/>
  <c r="W28" i="100"/>
  <c r="N28" i="100"/>
  <c r="L28" i="100"/>
  <c r="F28" i="100"/>
  <c r="B28" i="100"/>
  <c r="AK27" i="100"/>
  <c r="AC27" i="100"/>
  <c r="Z27" i="100"/>
  <c r="W27" i="100"/>
  <c r="U27" i="100"/>
  <c r="S27" i="100"/>
  <c r="N27" i="100"/>
  <c r="L27" i="100"/>
  <c r="B27" i="100"/>
  <c r="AK26" i="100"/>
  <c r="AG26" i="100"/>
  <c r="W26" i="100"/>
  <c r="U26" i="100"/>
  <c r="S26" i="100"/>
  <c r="N26" i="100"/>
  <c r="L26" i="100"/>
  <c r="B26" i="100"/>
  <c r="AK25" i="100"/>
  <c r="AC25" i="100"/>
  <c r="AC26" i="100" s="1"/>
  <c r="AC28" i="100" s="1"/>
  <c r="Z25" i="100"/>
  <c r="W25" i="100"/>
  <c r="U25" i="100"/>
  <c r="S25" i="100"/>
  <c r="N25" i="100"/>
  <c r="L25" i="100"/>
  <c r="W23" i="100"/>
  <c r="N23" i="100"/>
  <c r="L23" i="100"/>
  <c r="F23" i="100"/>
  <c r="B23" i="100"/>
  <c r="AK22" i="100"/>
  <c r="AC22" i="100"/>
  <c r="Z22" i="100"/>
  <c r="W22" i="100"/>
  <c r="U22" i="100"/>
  <c r="S22" i="100"/>
  <c r="N22" i="100"/>
  <c r="L22" i="100"/>
  <c r="B22" i="100"/>
  <c r="AK21" i="100"/>
  <c r="AG21" i="100"/>
  <c r="W21" i="100"/>
  <c r="U21" i="100"/>
  <c r="S21" i="100"/>
  <c r="N21" i="100"/>
  <c r="L21" i="100"/>
  <c r="B21" i="100"/>
  <c r="AK20" i="100"/>
  <c r="AC20" i="100"/>
  <c r="AC21" i="100" s="1"/>
  <c r="AC23" i="100" s="1"/>
  <c r="Z20" i="100"/>
  <c r="W20" i="100"/>
  <c r="U20" i="100"/>
  <c r="S20" i="100"/>
  <c r="N20" i="100"/>
  <c r="L20" i="100"/>
  <c r="W18" i="100"/>
  <c r="N18" i="100"/>
  <c r="L18" i="100"/>
  <c r="F18" i="100"/>
  <c r="B18" i="100"/>
  <c r="AK17" i="100"/>
  <c r="AC17" i="100"/>
  <c r="Z17" i="100"/>
  <c r="W17" i="100"/>
  <c r="U17" i="100"/>
  <c r="S17" i="100"/>
  <c r="N17" i="100"/>
  <c r="L17" i="100"/>
  <c r="B17" i="100"/>
  <c r="AK16" i="100"/>
  <c r="AG16" i="100"/>
  <c r="W16" i="100"/>
  <c r="U16" i="100"/>
  <c r="S16" i="100"/>
  <c r="N16" i="100"/>
  <c r="L16" i="100"/>
  <c r="B16" i="100"/>
  <c r="AK15" i="100"/>
  <c r="AC15" i="100"/>
  <c r="AC16" i="100" s="1"/>
  <c r="AC18" i="100" s="1"/>
  <c r="Z15" i="100"/>
  <c r="W15" i="100"/>
  <c r="U15" i="100"/>
  <c r="S15" i="100"/>
  <c r="N15" i="100"/>
  <c r="L15" i="100"/>
  <c r="W13" i="100"/>
  <c r="N13" i="100"/>
  <c r="L13" i="100"/>
  <c r="F13" i="100"/>
  <c r="B13" i="100"/>
  <c r="AK12" i="100"/>
  <c r="AC12" i="100"/>
  <c r="Z12" i="100"/>
  <c r="W12" i="100"/>
  <c r="U12" i="100"/>
  <c r="S12" i="100"/>
  <c r="N12" i="100"/>
  <c r="L12" i="100"/>
  <c r="B12" i="100"/>
  <c r="AK11" i="100"/>
  <c r="AG11" i="100"/>
  <c r="W11" i="100"/>
  <c r="U11" i="100"/>
  <c r="S11" i="100"/>
  <c r="N11" i="100"/>
  <c r="L11" i="100"/>
  <c r="B11" i="100"/>
  <c r="AK10" i="100"/>
  <c r="AC10" i="100"/>
  <c r="AC11" i="100" s="1"/>
  <c r="AC13" i="100" s="1"/>
  <c r="Z10" i="100"/>
  <c r="W10" i="100"/>
  <c r="U10" i="100"/>
  <c r="S10" i="100"/>
  <c r="N10" i="100"/>
  <c r="L10" i="100"/>
  <c r="W38" i="99"/>
  <c r="N38" i="99"/>
  <c r="L38" i="99"/>
  <c r="F38" i="99"/>
  <c r="B38" i="99"/>
  <c r="AK37" i="99"/>
  <c r="AC37" i="99"/>
  <c r="Z37" i="99"/>
  <c r="W37" i="99"/>
  <c r="U37" i="99"/>
  <c r="S37" i="99"/>
  <c r="N37" i="99"/>
  <c r="L37" i="99"/>
  <c r="B37" i="99"/>
  <c r="AK36" i="99"/>
  <c r="AG36" i="99"/>
  <c r="W36" i="99"/>
  <c r="U36" i="99"/>
  <c r="S36" i="99"/>
  <c r="N36" i="99"/>
  <c r="L36" i="99"/>
  <c r="B36" i="99"/>
  <c r="AK35" i="99"/>
  <c r="AC35" i="99"/>
  <c r="AC36" i="99" s="1"/>
  <c r="AC38" i="99" s="1"/>
  <c r="Z35" i="99"/>
  <c r="W35" i="99"/>
  <c r="U35" i="99"/>
  <c r="S35" i="99"/>
  <c r="N35" i="99"/>
  <c r="L35" i="99"/>
  <c r="W33" i="99"/>
  <c r="N33" i="99"/>
  <c r="L33" i="99"/>
  <c r="F33" i="99"/>
  <c r="B33" i="99"/>
  <c r="AK32" i="99"/>
  <c r="AC32" i="99"/>
  <c r="Z32" i="99"/>
  <c r="W32" i="99"/>
  <c r="U32" i="99"/>
  <c r="S32" i="99"/>
  <c r="N32" i="99"/>
  <c r="L32" i="99"/>
  <c r="B32" i="99"/>
  <c r="AK31" i="99"/>
  <c r="AG31" i="99"/>
  <c r="W31" i="99"/>
  <c r="U31" i="99"/>
  <c r="S31" i="99"/>
  <c r="N31" i="99"/>
  <c r="L31" i="99"/>
  <c r="B31" i="99"/>
  <c r="AK30" i="99"/>
  <c r="AC30" i="99"/>
  <c r="AC31" i="99" s="1"/>
  <c r="AC33" i="99" s="1"/>
  <c r="Z30" i="99"/>
  <c r="W30" i="99"/>
  <c r="U30" i="99"/>
  <c r="S30" i="99"/>
  <c r="N30" i="99"/>
  <c r="L30" i="99"/>
  <c r="W28" i="99"/>
  <c r="N28" i="99"/>
  <c r="L28" i="99"/>
  <c r="F28" i="99"/>
  <c r="B28" i="99"/>
  <c r="AK27" i="99"/>
  <c r="AC27" i="99"/>
  <c r="Z27" i="99"/>
  <c r="W27" i="99"/>
  <c r="U27" i="99"/>
  <c r="S27" i="99"/>
  <c r="N27" i="99"/>
  <c r="L27" i="99"/>
  <c r="B27" i="99"/>
  <c r="AK26" i="99"/>
  <c r="AG26" i="99"/>
  <c r="W26" i="99"/>
  <c r="U26" i="99"/>
  <c r="S26" i="99"/>
  <c r="N26" i="99"/>
  <c r="L26" i="99"/>
  <c r="B26" i="99"/>
  <c r="AK25" i="99"/>
  <c r="AC25" i="99"/>
  <c r="AC26" i="99" s="1"/>
  <c r="AC28" i="99" s="1"/>
  <c r="Z25" i="99"/>
  <c r="W25" i="99"/>
  <c r="U25" i="99"/>
  <c r="S25" i="99"/>
  <c r="N25" i="99"/>
  <c r="L25" i="99"/>
  <c r="W23" i="99"/>
  <c r="N23" i="99"/>
  <c r="L23" i="99"/>
  <c r="F23" i="99"/>
  <c r="B23" i="99"/>
  <c r="AK22" i="99"/>
  <c r="AC22" i="99"/>
  <c r="Z22" i="99"/>
  <c r="W22" i="99"/>
  <c r="U22" i="99"/>
  <c r="S22" i="99"/>
  <c r="N22" i="99"/>
  <c r="L22" i="99"/>
  <c r="B22" i="99"/>
  <c r="AK21" i="99"/>
  <c r="AG21" i="99"/>
  <c r="W21" i="99"/>
  <c r="U21" i="99"/>
  <c r="S21" i="99"/>
  <c r="N21" i="99"/>
  <c r="L21" i="99"/>
  <c r="B21" i="99"/>
  <c r="AK20" i="99"/>
  <c r="AC20" i="99"/>
  <c r="Z20" i="99"/>
  <c r="Z21" i="99" s="1"/>
  <c r="W20" i="99"/>
  <c r="U20" i="99"/>
  <c r="S20" i="99"/>
  <c r="N20" i="99"/>
  <c r="L20" i="99"/>
  <c r="W18" i="99"/>
  <c r="N18" i="99"/>
  <c r="L18" i="99"/>
  <c r="F18" i="99"/>
  <c r="B18" i="99"/>
  <c r="AK17" i="99"/>
  <c r="AC17" i="99"/>
  <c r="Z17" i="99"/>
  <c r="W17" i="99"/>
  <c r="U17" i="99"/>
  <c r="S17" i="99"/>
  <c r="N17" i="99"/>
  <c r="L17" i="99"/>
  <c r="B17" i="99"/>
  <c r="AK16" i="99"/>
  <c r="AG16" i="99"/>
  <c r="W16" i="99"/>
  <c r="U16" i="99"/>
  <c r="S16" i="99"/>
  <c r="N16" i="99"/>
  <c r="L16" i="99"/>
  <c r="B16" i="99"/>
  <c r="AK15" i="99"/>
  <c r="AC15" i="99"/>
  <c r="AC16" i="99" s="1"/>
  <c r="AC18" i="99" s="1"/>
  <c r="Z15" i="99"/>
  <c r="W15" i="99"/>
  <c r="U15" i="99"/>
  <c r="S15" i="99"/>
  <c r="N15" i="99"/>
  <c r="L15" i="99"/>
  <c r="W13" i="99"/>
  <c r="N13" i="99"/>
  <c r="L13" i="99"/>
  <c r="F13" i="99"/>
  <c r="B13" i="99"/>
  <c r="AK12" i="99"/>
  <c r="AC12" i="99"/>
  <c r="Z12" i="99"/>
  <c r="Z13" i="99" s="1"/>
  <c r="W12" i="99"/>
  <c r="U12" i="99"/>
  <c r="S12" i="99"/>
  <c r="N12" i="99"/>
  <c r="L12" i="99"/>
  <c r="B12" i="99"/>
  <c r="AK11" i="99"/>
  <c r="AG11" i="99"/>
  <c r="W11" i="99"/>
  <c r="U11" i="99"/>
  <c r="S11" i="99"/>
  <c r="N11" i="99"/>
  <c r="L11" i="99"/>
  <c r="B11" i="99"/>
  <c r="AK10" i="99"/>
  <c r="AC10" i="99"/>
  <c r="Z10" i="99"/>
  <c r="W10" i="99"/>
  <c r="U10" i="99"/>
  <c r="S10" i="99"/>
  <c r="N10" i="99"/>
  <c r="L10" i="99"/>
  <c r="W38" i="98"/>
  <c r="N38" i="98"/>
  <c r="L38" i="98"/>
  <c r="F38" i="98"/>
  <c r="B38" i="98"/>
  <c r="AK37" i="98"/>
  <c r="AC37" i="98"/>
  <c r="Z37" i="98"/>
  <c r="W37" i="98"/>
  <c r="U37" i="98"/>
  <c r="S37" i="98"/>
  <c r="N37" i="98"/>
  <c r="L37" i="98"/>
  <c r="B37" i="98"/>
  <c r="AK36" i="98"/>
  <c r="AG36" i="98"/>
  <c r="W36" i="98"/>
  <c r="U36" i="98"/>
  <c r="S36" i="98"/>
  <c r="N36" i="98"/>
  <c r="L36" i="98"/>
  <c r="B36" i="98"/>
  <c r="AK35" i="98"/>
  <c r="AC35" i="98"/>
  <c r="AC36" i="98" s="1"/>
  <c r="AC38" i="98" s="1"/>
  <c r="Z35" i="98"/>
  <c r="W35" i="98"/>
  <c r="U35" i="98"/>
  <c r="S35" i="98"/>
  <c r="N35" i="98"/>
  <c r="L35" i="98"/>
  <c r="W33" i="98"/>
  <c r="N33" i="98"/>
  <c r="L33" i="98"/>
  <c r="F33" i="98"/>
  <c r="B33" i="98"/>
  <c r="AK32" i="98"/>
  <c r="AC32" i="98"/>
  <c r="Z32" i="98"/>
  <c r="W32" i="98"/>
  <c r="U32" i="98"/>
  <c r="S32" i="98"/>
  <c r="N32" i="98"/>
  <c r="L32" i="98"/>
  <c r="B32" i="98"/>
  <c r="AK31" i="98"/>
  <c r="AG31" i="98"/>
  <c r="W31" i="98"/>
  <c r="U31" i="98"/>
  <c r="S31" i="98"/>
  <c r="N31" i="98"/>
  <c r="L31" i="98"/>
  <c r="B31" i="98"/>
  <c r="AK30" i="98"/>
  <c r="AC30" i="98"/>
  <c r="AC31" i="98" s="1"/>
  <c r="AC33" i="98" s="1"/>
  <c r="Z30" i="98"/>
  <c r="W30" i="98"/>
  <c r="U30" i="98"/>
  <c r="S30" i="98"/>
  <c r="N30" i="98"/>
  <c r="L30" i="98"/>
  <c r="W28" i="98"/>
  <c r="N28" i="98"/>
  <c r="L28" i="98"/>
  <c r="F28" i="98"/>
  <c r="B28" i="98"/>
  <c r="AK27" i="98"/>
  <c r="AC27" i="98"/>
  <c r="Z27" i="98"/>
  <c r="W27" i="98"/>
  <c r="U27" i="98"/>
  <c r="S27" i="98"/>
  <c r="N27" i="98"/>
  <c r="L27" i="98"/>
  <c r="B27" i="98"/>
  <c r="AK26" i="98"/>
  <c r="AG26" i="98"/>
  <c r="W26" i="98"/>
  <c r="U26" i="98"/>
  <c r="S26" i="98"/>
  <c r="N26" i="98"/>
  <c r="L26" i="98"/>
  <c r="B26" i="98"/>
  <c r="AK25" i="98"/>
  <c r="AC25" i="98"/>
  <c r="AC26" i="98" s="1"/>
  <c r="AC28" i="98" s="1"/>
  <c r="Z25" i="98"/>
  <c r="W25" i="98"/>
  <c r="U25" i="98"/>
  <c r="S25" i="98"/>
  <c r="N25" i="98"/>
  <c r="L25" i="98"/>
  <c r="W23" i="98"/>
  <c r="N23" i="98"/>
  <c r="L23" i="98"/>
  <c r="F23" i="98"/>
  <c r="B23" i="98"/>
  <c r="AK22" i="98"/>
  <c r="AC22" i="98"/>
  <c r="Z22" i="98"/>
  <c r="W22" i="98"/>
  <c r="U22" i="98"/>
  <c r="S22" i="98"/>
  <c r="N22" i="98"/>
  <c r="L22" i="98"/>
  <c r="B22" i="98"/>
  <c r="AK21" i="98"/>
  <c r="AG21" i="98"/>
  <c r="W21" i="98"/>
  <c r="U21" i="98"/>
  <c r="S21" i="98"/>
  <c r="N21" i="98"/>
  <c r="L21" i="98"/>
  <c r="B21" i="98"/>
  <c r="AK20" i="98"/>
  <c r="AC20" i="98"/>
  <c r="AC21" i="98" s="1"/>
  <c r="AC23" i="98" s="1"/>
  <c r="Z20" i="98"/>
  <c r="Z21" i="98" s="1"/>
  <c r="W20" i="98"/>
  <c r="U20" i="98"/>
  <c r="S20" i="98"/>
  <c r="N20" i="98"/>
  <c r="L20" i="98"/>
  <c r="W18" i="98"/>
  <c r="N18" i="98"/>
  <c r="L18" i="98"/>
  <c r="F18" i="98"/>
  <c r="B18" i="98"/>
  <c r="AK17" i="98"/>
  <c r="AC17" i="98"/>
  <c r="Z17" i="98"/>
  <c r="W17" i="98"/>
  <c r="U17" i="98"/>
  <c r="S17" i="98"/>
  <c r="N17" i="98"/>
  <c r="L17" i="98"/>
  <c r="B17" i="98"/>
  <c r="AK16" i="98"/>
  <c r="AG16" i="98"/>
  <c r="W16" i="98"/>
  <c r="U16" i="98"/>
  <c r="S16" i="98"/>
  <c r="N16" i="98"/>
  <c r="L16" i="98"/>
  <c r="B16" i="98"/>
  <c r="AK15" i="98"/>
  <c r="AC15" i="98"/>
  <c r="AC16" i="98" s="1"/>
  <c r="AC18" i="98" s="1"/>
  <c r="Z15" i="98"/>
  <c r="W15" i="98"/>
  <c r="U15" i="98"/>
  <c r="S15" i="98"/>
  <c r="N15" i="98"/>
  <c r="L15" i="98"/>
  <c r="W13" i="98"/>
  <c r="N13" i="98"/>
  <c r="L13" i="98"/>
  <c r="F13" i="98"/>
  <c r="B13" i="98"/>
  <c r="AK12" i="98"/>
  <c r="AC12" i="98"/>
  <c r="Z12" i="98"/>
  <c r="W12" i="98"/>
  <c r="U12" i="98"/>
  <c r="S12" i="98"/>
  <c r="N12" i="98"/>
  <c r="L12" i="98"/>
  <c r="B12" i="98"/>
  <c r="AK11" i="98"/>
  <c r="AG11" i="98"/>
  <c r="W11" i="98"/>
  <c r="U11" i="98"/>
  <c r="S11" i="98"/>
  <c r="N11" i="98"/>
  <c r="L11" i="98"/>
  <c r="B11" i="98"/>
  <c r="AK10" i="98"/>
  <c r="AC10" i="98"/>
  <c r="AC11" i="98" s="1"/>
  <c r="AC13" i="98" s="1"/>
  <c r="Z10" i="98"/>
  <c r="W10" i="98"/>
  <c r="U10" i="98"/>
  <c r="S10" i="98"/>
  <c r="N10" i="98"/>
  <c r="L10" i="98"/>
  <c r="W38" i="97"/>
  <c r="N38" i="97"/>
  <c r="L38" i="97"/>
  <c r="F38" i="97"/>
  <c r="B38" i="97"/>
  <c r="AK37" i="97"/>
  <c r="AC37" i="97"/>
  <c r="Z37" i="97"/>
  <c r="W37" i="97"/>
  <c r="U37" i="97"/>
  <c r="S37" i="97"/>
  <c r="N37" i="97"/>
  <c r="L37" i="97"/>
  <c r="B37" i="97"/>
  <c r="AK36" i="97"/>
  <c r="AG36" i="97"/>
  <c r="W36" i="97"/>
  <c r="U36" i="97"/>
  <c r="S36" i="97"/>
  <c r="N36" i="97"/>
  <c r="L36" i="97"/>
  <c r="B36" i="97"/>
  <c r="AK35" i="97"/>
  <c r="AC35" i="97"/>
  <c r="AC36" i="97" s="1"/>
  <c r="AC38" i="97" s="1"/>
  <c r="Z35" i="97"/>
  <c r="W35" i="97"/>
  <c r="U35" i="97"/>
  <c r="S35" i="97"/>
  <c r="N35" i="97"/>
  <c r="L35" i="97"/>
  <c r="W33" i="97"/>
  <c r="N33" i="97"/>
  <c r="L33" i="97"/>
  <c r="F33" i="97"/>
  <c r="B33" i="97"/>
  <c r="AK32" i="97"/>
  <c r="AC32" i="97"/>
  <c r="Z32" i="97"/>
  <c r="W32" i="97"/>
  <c r="U32" i="97"/>
  <c r="S32" i="97"/>
  <c r="N32" i="97"/>
  <c r="L32" i="97"/>
  <c r="B32" i="97"/>
  <c r="AK31" i="97"/>
  <c r="AG31" i="97"/>
  <c r="W31" i="97"/>
  <c r="U31" i="97"/>
  <c r="S31" i="97"/>
  <c r="N31" i="97"/>
  <c r="L31" i="97"/>
  <c r="B31" i="97"/>
  <c r="AK30" i="97"/>
  <c r="AC30" i="97"/>
  <c r="AC31" i="97" s="1"/>
  <c r="AC33" i="97" s="1"/>
  <c r="Z30" i="97"/>
  <c r="W30" i="97"/>
  <c r="U30" i="97"/>
  <c r="S30" i="97"/>
  <c r="N30" i="97"/>
  <c r="L30" i="97"/>
  <c r="W28" i="97"/>
  <c r="N28" i="97"/>
  <c r="L28" i="97"/>
  <c r="F28" i="97"/>
  <c r="B28" i="97"/>
  <c r="AK27" i="97"/>
  <c r="AC27" i="97"/>
  <c r="Z27" i="97"/>
  <c r="W27" i="97"/>
  <c r="U27" i="97"/>
  <c r="S27" i="97"/>
  <c r="N27" i="97"/>
  <c r="L27" i="97"/>
  <c r="B27" i="97"/>
  <c r="AK26" i="97"/>
  <c r="AG26" i="97"/>
  <c r="W26" i="97"/>
  <c r="U26" i="97"/>
  <c r="S26" i="97"/>
  <c r="N26" i="97"/>
  <c r="L26" i="97"/>
  <c r="B26" i="97"/>
  <c r="AK25" i="97"/>
  <c r="AC25" i="97"/>
  <c r="AC26" i="97" s="1"/>
  <c r="AC28" i="97" s="1"/>
  <c r="Z25" i="97"/>
  <c r="W25" i="97"/>
  <c r="U25" i="97"/>
  <c r="S25" i="97"/>
  <c r="N25" i="97"/>
  <c r="L25" i="97"/>
  <c r="W23" i="97"/>
  <c r="N23" i="97"/>
  <c r="L23" i="97"/>
  <c r="F23" i="97"/>
  <c r="B23" i="97"/>
  <c r="AK22" i="97"/>
  <c r="AC22" i="97"/>
  <c r="Z22" i="97"/>
  <c r="Z23" i="97" s="1"/>
  <c r="W22" i="97"/>
  <c r="U22" i="97"/>
  <c r="S22" i="97"/>
  <c r="N22" i="97"/>
  <c r="L22" i="97"/>
  <c r="B22" i="97"/>
  <c r="AK21" i="97"/>
  <c r="AG21" i="97"/>
  <c r="W21" i="97"/>
  <c r="U21" i="97"/>
  <c r="S21" i="97"/>
  <c r="N21" i="97"/>
  <c r="L21" i="97"/>
  <c r="B21" i="97"/>
  <c r="AK20" i="97"/>
  <c r="AC20" i="97"/>
  <c r="Z20" i="97"/>
  <c r="W20" i="97"/>
  <c r="U20" i="97"/>
  <c r="S20" i="97"/>
  <c r="N20" i="97"/>
  <c r="L20" i="97"/>
  <c r="W18" i="97"/>
  <c r="N18" i="97"/>
  <c r="L18" i="97"/>
  <c r="F18" i="97"/>
  <c r="B18" i="97"/>
  <c r="AK17" i="97"/>
  <c r="AC17" i="97"/>
  <c r="Z17" i="97"/>
  <c r="W17" i="97"/>
  <c r="U17" i="97"/>
  <c r="S17" i="97"/>
  <c r="N17" i="97"/>
  <c r="L17" i="97"/>
  <c r="B17" i="97"/>
  <c r="AK16" i="97"/>
  <c r="AG16" i="97"/>
  <c r="W16" i="97"/>
  <c r="U16" i="97"/>
  <c r="S16" i="97"/>
  <c r="N16" i="97"/>
  <c r="L16" i="97"/>
  <c r="B16" i="97"/>
  <c r="AK15" i="97"/>
  <c r="AC15" i="97"/>
  <c r="AC16" i="97" s="1"/>
  <c r="AC18" i="97" s="1"/>
  <c r="Z15" i="97"/>
  <c r="W15" i="97"/>
  <c r="U15" i="97"/>
  <c r="S15" i="97"/>
  <c r="N15" i="97"/>
  <c r="L15" i="97"/>
  <c r="W13" i="97"/>
  <c r="N13" i="97"/>
  <c r="L13" i="97"/>
  <c r="F13" i="97"/>
  <c r="B13" i="97"/>
  <c r="AK12" i="97"/>
  <c r="AC12" i="97"/>
  <c r="Z12" i="97"/>
  <c r="Z13" i="97" s="1"/>
  <c r="W12" i="97"/>
  <c r="U12" i="97"/>
  <c r="S12" i="97"/>
  <c r="N12" i="97"/>
  <c r="L12" i="97"/>
  <c r="B12" i="97"/>
  <c r="AK11" i="97"/>
  <c r="AG11" i="97"/>
  <c r="W11" i="97"/>
  <c r="U11" i="97"/>
  <c r="S11" i="97"/>
  <c r="N11" i="97"/>
  <c r="L11" i="97"/>
  <c r="B11" i="97"/>
  <c r="AK10" i="97"/>
  <c r="AC10" i="97"/>
  <c r="AC11" i="97" s="1"/>
  <c r="AC13" i="97" s="1"/>
  <c r="Z10" i="97"/>
  <c r="W10" i="97"/>
  <c r="U10" i="97"/>
  <c r="S10" i="97"/>
  <c r="N10" i="97"/>
  <c r="L10" i="97"/>
  <c r="W38" i="96"/>
  <c r="N38" i="96"/>
  <c r="L38" i="96"/>
  <c r="F38" i="96"/>
  <c r="B38" i="96"/>
  <c r="AK37" i="96"/>
  <c r="AC37" i="96"/>
  <c r="Z37" i="96"/>
  <c r="W37" i="96"/>
  <c r="U37" i="96"/>
  <c r="S37" i="96"/>
  <c r="N37" i="96"/>
  <c r="L37" i="96"/>
  <c r="B37" i="96"/>
  <c r="AK36" i="96"/>
  <c r="AG36" i="96"/>
  <c r="W36" i="96"/>
  <c r="U36" i="96"/>
  <c r="S36" i="96"/>
  <c r="N36" i="96"/>
  <c r="L36" i="96"/>
  <c r="B36" i="96"/>
  <c r="AK35" i="96"/>
  <c r="AC35" i="96"/>
  <c r="AC36" i="96" s="1"/>
  <c r="AC38" i="96" s="1"/>
  <c r="Z35" i="96"/>
  <c r="W35" i="96"/>
  <c r="U35" i="96"/>
  <c r="S35" i="96"/>
  <c r="N35" i="96"/>
  <c r="L35" i="96"/>
  <c r="W33" i="96"/>
  <c r="N33" i="96"/>
  <c r="L33" i="96"/>
  <c r="F33" i="96"/>
  <c r="B33" i="96"/>
  <c r="AK32" i="96"/>
  <c r="AC32" i="96"/>
  <c r="Z32" i="96"/>
  <c r="W32" i="96"/>
  <c r="U32" i="96"/>
  <c r="S32" i="96"/>
  <c r="N32" i="96"/>
  <c r="L32" i="96"/>
  <c r="B32" i="96"/>
  <c r="AK31" i="96"/>
  <c r="AG31" i="96"/>
  <c r="W31" i="96"/>
  <c r="U31" i="96"/>
  <c r="S31" i="96"/>
  <c r="N31" i="96"/>
  <c r="L31" i="96"/>
  <c r="B31" i="96"/>
  <c r="AK30" i="96"/>
  <c r="AC30" i="96"/>
  <c r="AC31" i="96" s="1"/>
  <c r="AC33" i="96" s="1"/>
  <c r="Z30" i="96"/>
  <c r="W30" i="96"/>
  <c r="U30" i="96"/>
  <c r="S30" i="96"/>
  <c r="N30" i="96"/>
  <c r="L30" i="96"/>
  <c r="W28" i="96"/>
  <c r="N28" i="96"/>
  <c r="L28" i="96"/>
  <c r="F28" i="96"/>
  <c r="B28" i="96"/>
  <c r="AK27" i="96"/>
  <c r="AC27" i="96"/>
  <c r="Z27" i="96"/>
  <c r="W27" i="96"/>
  <c r="U27" i="96"/>
  <c r="S27" i="96"/>
  <c r="N27" i="96"/>
  <c r="L27" i="96"/>
  <c r="B27" i="96"/>
  <c r="AK26" i="96"/>
  <c r="AG26" i="96"/>
  <c r="W26" i="96"/>
  <c r="U26" i="96"/>
  <c r="S26" i="96"/>
  <c r="N26" i="96"/>
  <c r="L26" i="96"/>
  <c r="B26" i="96"/>
  <c r="AK25" i="96"/>
  <c r="AC25" i="96"/>
  <c r="AC26" i="96" s="1"/>
  <c r="AC28" i="96" s="1"/>
  <c r="Z25" i="96"/>
  <c r="W25" i="96"/>
  <c r="U25" i="96"/>
  <c r="S25" i="96"/>
  <c r="N25" i="96"/>
  <c r="L25" i="96"/>
  <c r="W23" i="96"/>
  <c r="N23" i="96"/>
  <c r="L23" i="96"/>
  <c r="F23" i="96"/>
  <c r="B23" i="96"/>
  <c r="AK22" i="96"/>
  <c r="AC22" i="96"/>
  <c r="Z22" i="96"/>
  <c r="W22" i="96"/>
  <c r="U22" i="96"/>
  <c r="S22" i="96"/>
  <c r="N22" i="96"/>
  <c r="L22" i="96"/>
  <c r="B22" i="96"/>
  <c r="AK21" i="96"/>
  <c r="AG21" i="96"/>
  <c r="W21" i="96"/>
  <c r="U21" i="96"/>
  <c r="S21" i="96"/>
  <c r="N21" i="96"/>
  <c r="L21" i="96"/>
  <c r="B21" i="96"/>
  <c r="AK20" i="96"/>
  <c r="AC20" i="96"/>
  <c r="AC21" i="96" s="1"/>
  <c r="AC23" i="96" s="1"/>
  <c r="Z20" i="96"/>
  <c r="W20" i="96"/>
  <c r="U20" i="96"/>
  <c r="S20" i="96"/>
  <c r="N20" i="96"/>
  <c r="L20" i="96"/>
  <c r="W18" i="96"/>
  <c r="N18" i="96"/>
  <c r="L18" i="96"/>
  <c r="F18" i="96"/>
  <c r="B18" i="96"/>
  <c r="AK17" i="96"/>
  <c r="AC17" i="96"/>
  <c r="Z17" i="96"/>
  <c r="W17" i="96"/>
  <c r="U17" i="96"/>
  <c r="S17" i="96"/>
  <c r="N17" i="96"/>
  <c r="L17" i="96"/>
  <c r="B17" i="96"/>
  <c r="AK16" i="96"/>
  <c r="AG16" i="96"/>
  <c r="W16" i="96"/>
  <c r="U16" i="96"/>
  <c r="S16" i="96"/>
  <c r="N16" i="96"/>
  <c r="L16" i="96"/>
  <c r="B16" i="96"/>
  <c r="AK15" i="96"/>
  <c r="AC15" i="96"/>
  <c r="Z15" i="96"/>
  <c r="W15" i="96"/>
  <c r="U15" i="96"/>
  <c r="S15" i="96"/>
  <c r="N15" i="96"/>
  <c r="L15" i="96"/>
  <c r="W13" i="96"/>
  <c r="N13" i="96"/>
  <c r="L13" i="96"/>
  <c r="F13" i="96"/>
  <c r="B13" i="96"/>
  <c r="AK12" i="96"/>
  <c r="AC12" i="96"/>
  <c r="Z12" i="96"/>
  <c r="W12" i="96"/>
  <c r="U12" i="96"/>
  <c r="S12" i="96"/>
  <c r="N12" i="96"/>
  <c r="L12" i="96"/>
  <c r="B12" i="96"/>
  <c r="AK11" i="96"/>
  <c r="AG11" i="96"/>
  <c r="W11" i="96"/>
  <c r="U11" i="96"/>
  <c r="S11" i="96"/>
  <c r="N11" i="96"/>
  <c r="L11" i="96"/>
  <c r="B11" i="96"/>
  <c r="AK10" i="96"/>
  <c r="AC10" i="96"/>
  <c r="AC11" i="96" s="1"/>
  <c r="AC13" i="96" s="1"/>
  <c r="Z10" i="96"/>
  <c r="W10" i="96"/>
  <c r="U10" i="96"/>
  <c r="S10" i="96"/>
  <c r="N10" i="96"/>
  <c r="L10" i="96"/>
  <c r="W38" i="95"/>
  <c r="N38" i="95"/>
  <c r="L38" i="95"/>
  <c r="F38" i="95"/>
  <c r="B38" i="95"/>
  <c r="AK37" i="95"/>
  <c r="AC37" i="95"/>
  <c r="Z37" i="95"/>
  <c r="W37" i="95"/>
  <c r="U37" i="95"/>
  <c r="S37" i="95"/>
  <c r="N37" i="95"/>
  <c r="L37" i="95"/>
  <c r="B37" i="95"/>
  <c r="AK36" i="95"/>
  <c r="AG36" i="95"/>
  <c r="W36" i="95"/>
  <c r="U36" i="95"/>
  <c r="S36" i="95"/>
  <c r="N36" i="95"/>
  <c r="L36" i="95"/>
  <c r="B36" i="95"/>
  <c r="AK35" i="95"/>
  <c r="AC35" i="95"/>
  <c r="AC36" i="95" s="1"/>
  <c r="AC38" i="95" s="1"/>
  <c r="Z35" i="95"/>
  <c r="W35" i="95"/>
  <c r="U35" i="95"/>
  <c r="S35" i="95"/>
  <c r="N35" i="95"/>
  <c r="L35" i="95"/>
  <c r="W33" i="95"/>
  <c r="N33" i="95"/>
  <c r="L33" i="95"/>
  <c r="F33" i="95"/>
  <c r="B33" i="95"/>
  <c r="AK32" i="95"/>
  <c r="AC32" i="95"/>
  <c r="Z32" i="95"/>
  <c r="W32" i="95"/>
  <c r="U32" i="95"/>
  <c r="S32" i="95"/>
  <c r="N32" i="95"/>
  <c r="L32" i="95"/>
  <c r="B32" i="95"/>
  <c r="AK31" i="95"/>
  <c r="AG31" i="95"/>
  <c r="W31" i="95"/>
  <c r="U31" i="95"/>
  <c r="S31" i="95"/>
  <c r="N31" i="95"/>
  <c r="L31" i="95"/>
  <c r="B31" i="95"/>
  <c r="AK30" i="95"/>
  <c r="AC30" i="95"/>
  <c r="Z30" i="95"/>
  <c r="W30" i="95"/>
  <c r="U30" i="95"/>
  <c r="S30" i="95"/>
  <c r="N30" i="95"/>
  <c r="L30" i="95"/>
  <c r="W28" i="95"/>
  <c r="N28" i="95"/>
  <c r="L28" i="95"/>
  <c r="F28" i="95"/>
  <c r="B28" i="95"/>
  <c r="AK27" i="95"/>
  <c r="AC27" i="95"/>
  <c r="Z27" i="95"/>
  <c r="W27" i="95"/>
  <c r="U27" i="95"/>
  <c r="S27" i="95"/>
  <c r="N27" i="95"/>
  <c r="L27" i="95"/>
  <c r="B27" i="95"/>
  <c r="AK26" i="95"/>
  <c r="AG26" i="95"/>
  <c r="W26" i="95"/>
  <c r="U26" i="95"/>
  <c r="S26" i="95"/>
  <c r="N26" i="95"/>
  <c r="L26" i="95"/>
  <c r="B26" i="95"/>
  <c r="AK25" i="95"/>
  <c r="AC25" i="95"/>
  <c r="Z25" i="95"/>
  <c r="W25" i="95"/>
  <c r="U25" i="95"/>
  <c r="S25" i="95"/>
  <c r="N25" i="95"/>
  <c r="L25" i="95"/>
  <c r="W23" i="95"/>
  <c r="N23" i="95"/>
  <c r="L23" i="95"/>
  <c r="F23" i="95"/>
  <c r="B23" i="95"/>
  <c r="AK22" i="95"/>
  <c r="AC22" i="95"/>
  <c r="Z22" i="95"/>
  <c r="W22" i="95"/>
  <c r="U22" i="95"/>
  <c r="S22" i="95"/>
  <c r="N22" i="95"/>
  <c r="L22" i="95"/>
  <c r="B22" i="95"/>
  <c r="AK21" i="95"/>
  <c r="AG21" i="95"/>
  <c r="W21" i="95"/>
  <c r="U21" i="95"/>
  <c r="S21" i="95"/>
  <c r="N21" i="95"/>
  <c r="L21" i="95"/>
  <c r="B21" i="95"/>
  <c r="AK20" i="95"/>
  <c r="AC20" i="95"/>
  <c r="AC21" i="95" s="1"/>
  <c r="AC23" i="95" s="1"/>
  <c r="Z20" i="95"/>
  <c r="W20" i="95"/>
  <c r="U20" i="95"/>
  <c r="S20" i="95"/>
  <c r="N20" i="95"/>
  <c r="L20" i="95"/>
  <c r="W18" i="95"/>
  <c r="N18" i="95"/>
  <c r="L18" i="95"/>
  <c r="F18" i="95"/>
  <c r="B18" i="95"/>
  <c r="AK17" i="95"/>
  <c r="AC17" i="95"/>
  <c r="Z17" i="95"/>
  <c r="W17" i="95"/>
  <c r="U17" i="95"/>
  <c r="S17" i="95"/>
  <c r="N17" i="95"/>
  <c r="L17" i="95"/>
  <c r="B17" i="95"/>
  <c r="AK16" i="95"/>
  <c r="AG16" i="95"/>
  <c r="W16" i="95"/>
  <c r="U16" i="95"/>
  <c r="S16" i="95"/>
  <c r="N16" i="95"/>
  <c r="L16" i="95"/>
  <c r="B16" i="95"/>
  <c r="AK15" i="95"/>
  <c r="AC15" i="95"/>
  <c r="AC16" i="95" s="1"/>
  <c r="AC18" i="95" s="1"/>
  <c r="Z15" i="95"/>
  <c r="W15" i="95"/>
  <c r="U15" i="95"/>
  <c r="S15" i="95"/>
  <c r="N15" i="95"/>
  <c r="L15" i="95"/>
  <c r="W13" i="95"/>
  <c r="N13" i="95"/>
  <c r="L13" i="95"/>
  <c r="F13" i="95"/>
  <c r="B13" i="95"/>
  <c r="AK12" i="95"/>
  <c r="AC12" i="95"/>
  <c r="Z12" i="95"/>
  <c r="W12" i="95"/>
  <c r="U12" i="95"/>
  <c r="S12" i="95"/>
  <c r="N12" i="95"/>
  <c r="L12" i="95"/>
  <c r="B12" i="95"/>
  <c r="AK11" i="95"/>
  <c r="AG11" i="95"/>
  <c r="W11" i="95"/>
  <c r="U11" i="95"/>
  <c r="S11" i="95"/>
  <c r="N11" i="95"/>
  <c r="L11" i="95"/>
  <c r="B11" i="95"/>
  <c r="AK10" i="95"/>
  <c r="AC10" i="95"/>
  <c r="AC11" i="95" s="1"/>
  <c r="AC13" i="95" s="1"/>
  <c r="Z10" i="95"/>
  <c r="Z11" i="95" s="1"/>
  <c r="W10" i="95"/>
  <c r="U10" i="95"/>
  <c r="S10" i="95"/>
  <c r="N10" i="95"/>
  <c r="L10" i="95"/>
  <c r="B52" i="100"/>
  <c r="Z36" i="100"/>
  <c r="Z31" i="100"/>
  <c r="Z26" i="100"/>
  <c r="Z21" i="100"/>
  <c r="Z23" i="100" s="1"/>
  <c r="Z16" i="100"/>
  <c r="Z11" i="100"/>
  <c r="B52" i="99"/>
  <c r="Z36" i="99"/>
  <c r="Z31" i="99"/>
  <c r="Z26" i="99"/>
  <c r="AC21" i="99"/>
  <c r="AC23" i="99" s="1"/>
  <c r="Z16" i="99"/>
  <c r="AC11" i="99"/>
  <c r="AC13" i="99" s="1"/>
  <c r="Z11" i="99"/>
  <c r="B52" i="98"/>
  <c r="Z36" i="98"/>
  <c r="Z31" i="98"/>
  <c r="Z26" i="98"/>
  <c r="Z16" i="98"/>
  <c r="Z11" i="98"/>
  <c r="Z13" i="98" s="1"/>
  <c r="B52" i="97"/>
  <c r="Z36" i="97"/>
  <c r="Z31" i="97"/>
  <c r="Z33" i="97" s="1"/>
  <c r="Z26" i="97"/>
  <c r="AC21" i="97"/>
  <c r="AC23" i="97" s="1"/>
  <c r="Z21" i="97"/>
  <c r="Z16" i="97"/>
  <c r="Z11" i="97"/>
  <c r="B52" i="96"/>
  <c r="Z36" i="96"/>
  <c r="Z31" i="96"/>
  <c r="Z26" i="96"/>
  <c r="Z21" i="96"/>
  <c r="AC16" i="96"/>
  <c r="AC18" i="96" s="1"/>
  <c r="Z16" i="96"/>
  <c r="Z11" i="96"/>
  <c r="Z13" i="96" s="1"/>
  <c r="B52" i="95"/>
  <c r="Z36" i="95"/>
  <c r="AC31" i="95"/>
  <c r="AC33" i="95" s="1"/>
  <c r="Z31" i="95"/>
  <c r="AC26" i="95"/>
  <c r="AC28" i="95" s="1"/>
  <c r="Z26" i="95"/>
  <c r="Z21" i="95"/>
  <c r="Z23" i="95" s="1"/>
  <c r="Z16" i="95"/>
  <c r="CB42" i="88"/>
  <c r="BU42" i="88"/>
  <c r="AO42" i="88"/>
  <c r="U42" i="88"/>
  <c r="R42" i="88"/>
  <c r="M42" i="88"/>
  <c r="K42" i="88"/>
  <c r="I42" i="88"/>
  <c r="F42" i="88"/>
  <c r="B42" i="88"/>
  <c r="CB41" i="88"/>
  <c r="BX41" i="88"/>
  <c r="AO41" i="88"/>
  <c r="BC41" i="88" s="1"/>
  <c r="U41" i="88"/>
  <c r="B41" i="88"/>
  <c r="BX40" i="88"/>
  <c r="BR40" i="88"/>
  <c r="BL40" i="88"/>
  <c r="BF40" i="88"/>
  <c r="AO40" i="88"/>
  <c r="AK40" i="88"/>
  <c r="BC40" i="88" s="1"/>
  <c r="AG40" i="88"/>
  <c r="BL39" i="88" s="1"/>
  <c r="AC40" i="88"/>
  <c r="U40" i="88"/>
  <c r="B40" i="88"/>
  <c r="CB39" i="88"/>
  <c r="BX39" i="88"/>
  <c r="AO39" i="88"/>
  <c r="AC39" i="88"/>
  <c r="U39" i="88"/>
  <c r="CB37" i="88"/>
  <c r="BU37" i="88"/>
  <c r="AO37" i="88"/>
  <c r="AZ37" i="88" s="1"/>
  <c r="U37" i="88"/>
  <c r="R37" i="88"/>
  <c r="M37" i="88"/>
  <c r="K37" i="88"/>
  <c r="I37" i="88"/>
  <c r="F37" i="88"/>
  <c r="B37" i="88"/>
  <c r="CB36" i="88"/>
  <c r="BX36" i="88"/>
  <c r="AO36" i="88"/>
  <c r="AZ36" i="88" s="1"/>
  <c r="U36" i="88"/>
  <c r="B36" i="88"/>
  <c r="BX35" i="88"/>
  <c r="BR35" i="88"/>
  <c r="BL35" i="88"/>
  <c r="BF35" i="88"/>
  <c r="BF36" i="88" s="1"/>
  <c r="AO35" i="88"/>
  <c r="AK35" i="88"/>
  <c r="AG35" i="88"/>
  <c r="AC35" i="88"/>
  <c r="BF34" i="88" s="1"/>
  <c r="U35" i="88"/>
  <c r="B35" i="88"/>
  <c r="CB34" i="88"/>
  <c r="BX34" i="88"/>
  <c r="AO34" i="88"/>
  <c r="AC34" i="88"/>
  <c r="U34" i="88"/>
  <c r="CB32" i="88"/>
  <c r="BU32" i="88"/>
  <c r="AO32" i="88"/>
  <c r="AZ32" i="88" s="1"/>
  <c r="U32" i="88"/>
  <c r="R32" i="88"/>
  <c r="M32" i="88"/>
  <c r="K32" i="88"/>
  <c r="I32" i="88"/>
  <c r="AG32" i="88" s="1"/>
  <c r="F32" i="88"/>
  <c r="B32" i="88"/>
  <c r="CB31" i="88"/>
  <c r="BX31" i="88"/>
  <c r="AO31" i="88"/>
  <c r="AW31" i="88" s="1"/>
  <c r="U31" i="88"/>
  <c r="B31" i="88"/>
  <c r="BX30" i="88"/>
  <c r="BR30" i="88"/>
  <c r="BR31" i="88" s="1"/>
  <c r="BL30" i="88"/>
  <c r="BF30" i="88"/>
  <c r="AO30" i="88"/>
  <c r="AK30" i="88"/>
  <c r="BR29" i="88" s="1"/>
  <c r="AG30" i="88"/>
  <c r="AC30" i="88"/>
  <c r="U30" i="88"/>
  <c r="B30" i="88"/>
  <c r="CB29" i="88"/>
  <c r="BX29" i="88"/>
  <c r="AO29" i="88"/>
  <c r="AC29" i="88"/>
  <c r="AK31" i="88" s="1"/>
  <c r="U29" i="88"/>
  <c r="CB27" i="88"/>
  <c r="BU27" i="88"/>
  <c r="AO27" i="88"/>
  <c r="AT27" i="88" s="1"/>
  <c r="U27" i="88"/>
  <c r="R27" i="88"/>
  <c r="M27" i="88"/>
  <c r="K27" i="88"/>
  <c r="I27" i="88"/>
  <c r="F27" i="88"/>
  <c r="B27" i="88"/>
  <c r="CB26" i="88"/>
  <c r="BX26" i="88"/>
  <c r="AO26" i="88"/>
  <c r="U26" i="88"/>
  <c r="B26" i="88"/>
  <c r="BX25" i="88"/>
  <c r="BR25" i="88"/>
  <c r="BL25" i="88"/>
  <c r="BF25" i="88"/>
  <c r="AO25" i="88"/>
  <c r="AK25" i="88"/>
  <c r="AG25" i="88"/>
  <c r="AC25" i="88"/>
  <c r="AW24" i="88" s="1"/>
  <c r="U25" i="88"/>
  <c r="B25" i="88"/>
  <c r="CB24" i="88"/>
  <c r="BX24" i="88"/>
  <c r="AO24" i="88"/>
  <c r="AC24" i="88"/>
  <c r="AK26" i="88" s="1"/>
  <c r="U24" i="88"/>
  <c r="CB22" i="88"/>
  <c r="BU22" i="88"/>
  <c r="AO22" i="88"/>
  <c r="U22" i="88"/>
  <c r="R22" i="88"/>
  <c r="M22" i="88"/>
  <c r="K22" i="88"/>
  <c r="I22" i="88"/>
  <c r="F22" i="88"/>
  <c r="B22" i="88"/>
  <c r="CB21" i="88"/>
  <c r="BX21" i="88"/>
  <c r="AO21" i="88"/>
  <c r="AW21" i="88" s="1"/>
  <c r="U21" i="88"/>
  <c r="B21" i="88"/>
  <c r="BX20" i="88"/>
  <c r="BR20" i="88"/>
  <c r="BL20" i="88"/>
  <c r="BF20" i="88"/>
  <c r="AO20" i="88"/>
  <c r="AZ20" i="88" s="1"/>
  <c r="AK20" i="88"/>
  <c r="AG20" i="88"/>
  <c r="AC20" i="88"/>
  <c r="AW20" i="88" s="1"/>
  <c r="U20" i="88"/>
  <c r="B20" i="88"/>
  <c r="CB19" i="88"/>
  <c r="BX19" i="88"/>
  <c r="AO19" i="88"/>
  <c r="AC19" i="88"/>
  <c r="AG21" i="88" s="1"/>
  <c r="U19" i="88"/>
  <c r="CB17" i="88"/>
  <c r="BU17" i="88"/>
  <c r="AO17" i="88"/>
  <c r="U17" i="88"/>
  <c r="R17" i="88"/>
  <c r="M17" i="88"/>
  <c r="K17" i="88"/>
  <c r="I17" i="88"/>
  <c r="F17" i="88"/>
  <c r="B17" i="88"/>
  <c r="CB16" i="88"/>
  <c r="BX16" i="88"/>
  <c r="AO16" i="88"/>
  <c r="U16" i="88"/>
  <c r="B16" i="88"/>
  <c r="BX15" i="88"/>
  <c r="BR15" i="88"/>
  <c r="BL15" i="88"/>
  <c r="BF15" i="88"/>
  <c r="AO15" i="88"/>
  <c r="AK15" i="88"/>
  <c r="AG15" i="88"/>
  <c r="AC15" i="88"/>
  <c r="U15" i="88"/>
  <c r="B15" i="88"/>
  <c r="CB14" i="88"/>
  <c r="BX14" i="88"/>
  <c r="AO14" i="88"/>
  <c r="AC14" i="88"/>
  <c r="U14" i="88"/>
  <c r="CB42" i="87"/>
  <c r="BU42" i="87"/>
  <c r="AO42" i="87"/>
  <c r="U42" i="87"/>
  <c r="R42" i="87"/>
  <c r="M42" i="87"/>
  <c r="K42" i="87"/>
  <c r="I42" i="87"/>
  <c r="F42" i="87"/>
  <c r="B42" i="87"/>
  <c r="CB41" i="87"/>
  <c r="BX41" i="87"/>
  <c r="AO41" i="87"/>
  <c r="AT41" i="87" s="1"/>
  <c r="U41" i="87"/>
  <c r="B41" i="87"/>
  <c r="BX40" i="87"/>
  <c r="BR40" i="87"/>
  <c r="BR41" i="87" s="1"/>
  <c r="BL40" i="87"/>
  <c r="BF40" i="87"/>
  <c r="AO40" i="87"/>
  <c r="AK40" i="87"/>
  <c r="BC39" i="87" s="1"/>
  <c r="AG40" i="87"/>
  <c r="AC40" i="87"/>
  <c r="U40" i="87"/>
  <c r="B40" i="87"/>
  <c r="CB39" i="87"/>
  <c r="BX39" i="87"/>
  <c r="AO39" i="87"/>
  <c r="AC39" i="87"/>
  <c r="AK41" i="87" s="1"/>
  <c r="U39" i="87"/>
  <c r="CB37" i="87"/>
  <c r="BU37" i="87"/>
  <c r="AO37" i="87"/>
  <c r="AZ37" i="87" s="1"/>
  <c r="U37" i="87"/>
  <c r="R37" i="87"/>
  <c r="M37" i="87"/>
  <c r="K37" i="87"/>
  <c r="I37" i="87"/>
  <c r="F37" i="87"/>
  <c r="B37" i="87"/>
  <c r="CB36" i="87"/>
  <c r="BX36" i="87"/>
  <c r="AO36" i="87"/>
  <c r="AZ36" i="87" s="1"/>
  <c r="U36" i="87"/>
  <c r="B36" i="87"/>
  <c r="BX35" i="87"/>
  <c r="BR35" i="87"/>
  <c r="BR36" i="87" s="1"/>
  <c r="BL35" i="87"/>
  <c r="BF35" i="87"/>
  <c r="AO35" i="87"/>
  <c r="AK35" i="87"/>
  <c r="AG35" i="87"/>
  <c r="BL34" i="87" s="1"/>
  <c r="AC35" i="87"/>
  <c r="AC36" i="87" s="1"/>
  <c r="U35" i="87"/>
  <c r="B35" i="87"/>
  <c r="CB34" i="87"/>
  <c r="BX34" i="87"/>
  <c r="AO34" i="87"/>
  <c r="AC34" i="87"/>
  <c r="U34" i="87"/>
  <c r="CB32" i="87"/>
  <c r="BU32" i="87"/>
  <c r="AO32" i="87"/>
  <c r="U32" i="87"/>
  <c r="R32" i="87"/>
  <c r="M32" i="87"/>
  <c r="K32" i="87"/>
  <c r="I32" i="87"/>
  <c r="F32" i="87"/>
  <c r="B32" i="87"/>
  <c r="CB31" i="87"/>
  <c r="BX31" i="87"/>
  <c r="AO31" i="87"/>
  <c r="U31" i="87"/>
  <c r="B31" i="87"/>
  <c r="BX30" i="87"/>
  <c r="BR30" i="87"/>
  <c r="BL30" i="87"/>
  <c r="BF30" i="87"/>
  <c r="AO30" i="87"/>
  <c r="AK30" i="87"/>
  <c r="AK32" i="87" s="1"/>
  <c r="AG30" i="87"/>
  <c r="AC30" i="87"/>
  <c r="U30" i="87"/>
  <c r="B30" i="87"/>
  <c r="CB29" i="87"/>
  <c r="BX29" i="87"/>
  <c r="AO29" i="87"/>
  <c r="AC29" i="87"/>
  <c r="AG31" i="87" s="1"/>
  <c r="U29" i="87"/>
  <c r="CB27" i="87"/>
  <c r="BU27" i="87"/>
  <c r="AO27" i="87"/>
  <c r="AZ27" i="87" s="1"/>
  <c r="U27" i="87"/>
  <c r="R27" i="87"/>
  <c r="M27" i="87"/>
  <c r="K27" i="87"/>
  <c r="I27" i="87"/>
  <c r="F27" i="87"/>
  <c r="B27" i="87"/>
  <c r="CB26" i="87"/>
  <c r="BX26" i="87"/>
  <c r="AO26" i="87"/>
  <c r="AZ26" i="87" s="1"/>
  <c r="U26" i="87"/>
  <c r="B26" i="87"/>
  <c r="BX25" i="87"/>
  <c r="BR25" i="87"/>
  <c r="BL25" i="87"/>
  <c r="BF25" i="87"/>
  <c r="BF26" i="87" s="1"/>
  <c r="AO25" i="87"/>
  <c r="AK25" i="87"/>
  <c r="AG25" i="87"/>
  <c r="AC25" i="87"/>
  <c r="U25" i="87"/>
  <c r="B25" i="87"/>
  <c r="CB24" i="87"/>
  <c r="BX24" i="87"/>
  <c r="AO24" i="87"/>
  <c r="AC24" i="87"/>
  <c r="AG26" i="87" s="1"/>
  <c r="U24" i="87"/>
  <c r="CB22" i="87"/>
  <c r="BU22" i="87"/>
  <c r="AO22" i="87"/>
  <c r="U22" i="87"/>
  <c r="R22" i="87"/>
  <c r="M22" i="87"/>
  <c r="K22" i="87"/>
  <c r="I22" i="87"/>
  <c r="F22" i="87"/>
  <c r="B22" i="87"/>
  <c r="CB21" i="87"/>
  <c r="BX21" i="87"/>
  <c r="AO21" i="87"/>
  <c r="AZ21" i="87" s="1"/>
  <c r="U21" i="87"/>
  <c r="B21" i="87"/>
  <c r="BX20" i="87"/>
  <c r="BR20" i="87"/>
  <c r="BL20" i="87"/>
  <c r="BF20" i="87"/>
  <c r="AO20" i="87"/>
  <c r="AK20" i="87"/>
  <c r="AG20" i="87"/>
  <c r="AC20" i="87"/>
  <c r="U20" i="87"/>
  <c r="B20" i="87"/>
  <c r="CB19" i="87"/>
  <c r="BX19" i="87"/>
  <c r="AO19" i="87"/>
  <c r="AC19" i="87"/>
  <c r="AK21" i="87" s="1"/>
  <c r="U19" i="87"/>
  <c r="CB17" i="87"/>
  <c r="BU17" i="87"/>
  <c r="AO17" i="87"/>
  <c r="U17" i="87"/>
  <c r="R17" i="87"/>
  <c r="M17" i="87"/>
  <c r="K17" i="87"/>
  <c r="I17" i="87"/>
  <c r="F17" i="87"/>
  <c r="B17" i="87"/>
  <c r="CB16" i="87"/>
  <c r="BX16" i="87"/>
  <c r="AO16" i="87"/>
  <c r="U16" i="87"/>
  <c r="B16" i="87"/>
  <c r="BX15" i="87"/>
  <c r="BR15" i="87"/>
  <c r="BL15" i="87"/>
  <c r="BF15" i="87"/>
  <c r="AO15" i="87"/>
  <c r="AK15" i="87"/>
  <c r="AG15" i="87"/>
  <c r="AC15" i="87"/>
  <c r="U15" i="87"/>
  <c r="B15" i="87"/>
  <c r="CB14" i="87"/>
  <c r="BX14" i="87"/>
  <c r="AO14" i="87"/>
  <c r="AC14" i="87"/>
  <c r="U14" i="87"/>
  <c r="CB42" i="86"/>
  <c r="BU42" i="86"/>
  <c r="AO42" i="86"/>
  <c r="U42" i="86"/>
  <c r="R42" i="86"/>
  <c r="M42" i="86"/>
  <c r="K42" i="86"/>
  <c r="I42" i="86"/>
  <c r="AG42" i="86" s="1"/>
  <c r="F42" i="86"/>
  <c r="B42" i="86"/>
  <c r="CB41" i="86"/>
  <c r="BX41" i="86"/>
  <c r="AO41" i="86"/>
  <c r="AZ41" i="86" s="1"/>
  <c r="U41" i="86"/>
  <c r="B41" i="86"/>
  <c r="BX40" i="86"/>
  <c r="BR40" i="86"/>
  <c r="BR41" i="86" s="1"/>
  <c r="BL40" i="86"/>
  <c r="BF40" i="86"/>
  <c r="AO40" i="86"/>
  <c r="AK40" i="86"/>
  <c r="BR39" i="86" s="1"/>
  <c r="AG40" i="86"/>
  <c r="AC40" i="86"/>
  <c r="U40" i="86"/>
  <c r="B40" i="86"/>
  <c r="CB39" i="86"/>
  <c r="BX39" i="86"/>
  <c r="AO39" i="86"/>
  <c r="AC39" i="86"/>
  <c r="AK41" i="86" s="1"/>
  <c r="U39" i="86"/>
  <c r="CB37" i="86"/>
  <c r="BU37" i="86"/>
  <c r="AO37" i="86"/>
  <c r="AT37" i="86" s="1"/>
  <c r="U37" i="86"/>
  <c r="R37" i="86"/>
  <c r="M37" i="86"/>
  <c r="K37" i="86"/>
  <c r="I37" i="86"/>
  <c r="F37" i="86"/>
  <c r="B37" i="86"/>
  <c r="CB36" i="86"/>
  <c r="BX36" i="86"/>
  <c r="AO36" i="86"/>
  <c r="U36" i="86"/>
  <c r="B36" i="86"/>
  <c r="BX35" i="86"/>
  <c r="BR35" i="86"/>
  <c r="BL35" i="86"/>
  <c r="BF35" i="86"/>
  <c r="AO35" i="86"/>
  <c r="AK35" i="86"/>
  <c r="AG35" i="86"/>
  <c r="AC35" i="86"/>
  <c r="AW34" i="86" s="1"/>
  <c r="U35" i="86"/>
  <c r="B35" i="86"/>
  <c r="CB34" i="86"/>
  <c r="BX34" i="86"/>
  <c r="AO34" i="86"/>
  <c r="AC34" i="86"/>
  <c r="AK36" i="86" s="1"/>
  <c r="U34" i="86"/>
  <c r="CB32" i="86"/>
  <c r="BU32" i="86"/>
  <c r="AO32" i="86"/>
  <c r="U32" i="86"/>
  <c r="R32" i="86"/>
  <c r="M32" i="86"/>
  <c r="K32" i="86"/>
  <c r="I32" i="86"/>
  <c r="AG32" i="86" s="1"/>
  <c r="F32" i="86"/>
  <c r="B32" i="86"/>
  <c r="CB31" i="86"/>
  <c r="BX31" i="86"/>
  <c r="AO31" i="86"/>
  <c r="AZ31" i="86" s="1"/>
  <c r="U31" i="86"/>
  <c r="B31" i="86"/>
  <c r="BX30" i="86"/>
  <c r="BR30" i="86"/>
  <c r="BR31" i="86" s="1"/>
  <c r="BL30" i="86"/>
  <c r="BF30" i="86"/>
  <c r="AO30" i="86"/>
  <c r="AK30" i="86"/>
  <c r="AK32" i="86" s="1"/>
  <c r="AG30" i="86"/>
  <c r="AC30" i="86"/>
  <c r="U30" i="86"/>
  <c r="B30" i="86"/>
  <c r="CB29" i="86"/>
  <c r="BX29" i="86"/>
  <c r="AO29" i="86"/>
  <c r="AC29" i="86"/>
  <c r="AC31" i="86" s="1"/>
  <c r="U29" i="86"/>
  <c r="CB27" i="86"/>
  <c r="BU27" i="86"/>
  <c r="AO27" i="86"/>
  <c r="U27" i="86"/>
  <c r="R27" i="86"/>
  <c r="M27" i="86"/>
  <c r="K27" i="86"/>
  <c r="I27" i="86"/>
  <c r="F27" i="86"/>
  <c r="B27" i="86"/>
  <c r="CB26" i="86"/>
  <c r="BX26" i="86"/>
  <c r="AO26" i="86"/>
  <c r="U26" i="86"/>
  <c r="B26" i="86"/>
  <c r="BX25" i="86"/>
  <c r="BR25" i="86"/>
  <c r="BR26" i="86" s="1"/>
  <c r="BL25" i="86"/>
  <c r="BF25" i="86"/>
  <c r="AO25" i="86"/>
  <c r="AK25" i="86"/>
  <c r="AG25" i="86"/>
  <c r="AC25" i="86"/>
  <c r="AW24" i="86" s="1"/>
  <c r="U25" i="86"/>
  <c r="B25" i="86"/>
  <c r="CB24" i="86"/>
  <c r="BX24" i="86"/>
  <c r="AO24" i="86"/>
  <c r="AC24" i="86"/>
  <c r="AT24" i="86" s="1"/>
  <c r="U24" i="86"/>
  <c r="CB22" i="86"/>
  <c r="BU22" i="86"/>
  <c r="AO22" i="86"/>
  <c r="U22" i="86"/>
  <c r="R22" i="86"/>
  <c r="M22" i="86"/>
  <c r="K22" i="86"/>
  <c r="I22" i="86"/>
  <c r="F22" i="86"/>
  <c r="B22" i="86"/>
  <c r="CB21" i="86"/>
  <c r="BX21" i="86"/>
  <c r="AO21" i="86"/>
  <c r="AZ21" i="86" s="1"/>
  <c r="U21" i="86"/>
  <c r="B21" i="86"/>
  <c r="BX20" i="86"/>
  <c r="BR20" i="86"/>
  <c r="BR21" i="86" s="1"/>
  <c r="BL20" i="86"/>
  <c r="BF20" i="86"/>
  <c r="AO20" i="86"/>
  <c r="AZ20" i="86" s="1"/>
  <c r="AK20" i="86"/>
  <c r="AG20" i="86"/>
  <c r="AC20" i="86"/>
  <c r="U20" i="86"/>
  <c r="B20" i="86"/>
  <c r="CB19" i="86"/>
  <c r="BX19" i="86"/>
  <c r="AO19" i="86"/>
  <c r="AC19" i="86"/>
  <c r="AC21" i="86" s="1"/>
  <c r="U19" i="86"/>
  <c r="CB17" i="86"/>
  <c r="BU17" i="86"/>
  <c r="AO17" i="86"/>
  <c r="U17" i="86"/>
  <c r="R17" i="86"/>
  <c r="M17" i="86"/>
  <c r="K17" i="86"/>
  <c r="I17" i="86"/>
  <c r="F17" i="86"/>
  <c r="B17" i="86"/>
  <c r="CB16" i="86"/>
  <c r="BX16" i="86"/>
  <c r="AO16" i="86"/>
  <c r="U16" i="86"/>
  <c r="B16" i="86"/>
  <c r="BX15" i="86"/>
  <c r="BR15" i="86"/>
  <c r="BL15" i="86"/>
  <c r="BF15" i="86"/>
  <c r="AO15" i="86"/>
  <c r="AK15" i="86"/>
  <c r="AG15" i="86"/>
  <c r="AC15" i="86"/>
  <c r="U15" i="86"/>
  <c r="B15" i="86"/>
  <c r="CB14" i="86"/>
  <c r="BX14" i="86"/>
  <c r="AO14" i="86"/>
  <c r="AC14" i="86"/>
  <c r="U14" i="86"/>
  <c r="CB42" i="85"/>
  <c r="BU42" i="85"/>
  <c r="AO42" i="85"/>
  <c r="U42" i="85"/>
  <c r="R42" i="85"/>
  <c r="M42" i="85"/>
  <c r="K42" i="85"/>
  <c r="I42" i="85"/>
  <c r="AG42" i="85" s="1"/>
  <c r="F42" i="85"/>
  <c r="B42" i="85"/>
  <c r="CB41" i="85"/>
  <c r="BX41" i="85"/>
  <c r="AO41" i="85"/>
  <c r="U41" i="85"/>
  <c r="B41" i="85"/>
  <c r="BX40" i="85"/>
  <c r="BR40" i="85"/>
  <c r="BL40" i="85"/>
  <c r="BF40" i="85"/>
  <c r="AO40" i="85"/>
  <c r="AK40" i="85"/>
  <c r="AG40" i="85"/>
  <c r="AC40" i="85"/>
  <c r="BF39" i="85" s="1"/>
  <c r="U40" i="85"/>
  <c r="B40" i="85"/>
  <c r="CB39" i="85"/>
  <c r="BX39" i="85"/>
  <c r="AO39" i="85"/>
  <c r="AC39" i="85"/>
  <c r="AK41" i="85" s="1"/>
  <c r="U39" i="85"/>
  <c r="CB37" i="85"/>
  <c r="BU37" i="85"/>
  <c r="AO37" i="85"/>
  <c r="AT37" i="85" s="1"/>
  <c r="U37" i="85"/>
  <c r="R37" i="85"/>
  <c r="M37" i="85"/>
  <c r="K37" i="85"/>
  <c r="I37" i="85"/>
  <c r="F37" i="85"/>
  <c r="B37" i="85"/>
  <c r="CB36" i="85"/>
  <c r="BX36" i="85"/>
  <c r="AO36" i="85"/>
  <c r="U36" i="85"/>
  <c r="B36" i="85"/>
  <c r="BX35" i="85"/>
  <c r="BR35" i="85"/>
  <c r="BR36" i="85" s="1"/>
  <c r="BL35" i="85"/>
  <c r="BF35" i="85"/>
  <c r="BF36" i="85" s="1"/>
  <c r="AO35" i="85"/>
  <c r="AK35" i="85"/>
  <c r="AG35" i="85"/>
  <c r="AC35" i="85"/>
  <c r="U35" i="85"/>
  <c r="B35" i="85"/>
  <c r="CB34" i="85"/>
  <c r="BX34" i="85"/>
  <c r="AO34" i="85"/>
  <c r="AC34" i="85"/>
  <c r="AT35" i="85" s="1"/>
  <c r="U34" i="85"/>
  <c r="CB32" i="85"/>
  <c r="BU32" i="85"/>
  <c r="AO32" i="85"/>
  <c r="U32" i="85"/>
  <c r="R32" i="85"/>
  <c r="M32" i="85"/>
  <c r="K32" i="85"/>
  <c r="I32" i="85"/>
  <c r="F32" i="85"/>
  <c r="B32" i="85"/>
  <c r="CB31" i="85"/>
  <c r="BX31" i="85"/>
  <c r="AO31" i="85"/>
  <c r="AW31" i="85" s="1"/>
  <c r="U31" i="85"/>
  <c r="B31" i="85"/>
  <c r="BX30" i="85"/>
  <c r="BR30" i="85"/>
  <c r="BL30" i="85"/>
  <c r="BF30" i="85"/>
  <c r="AO30" i="85"/>
  <c r="AK30" i="85"/>
  <c r="AG30" i="85"/>
  <c r="AC30" i="85"/>
  <c r="U30" i="85"/>
  <c r="B30" i="85"/>
  <c r="CB29" i="85"/>
  <c r="BX29" i="85"/>
  <c r="AO29" i="85"/>
  <c r="AC29" i="85"/>
  <c r="U29" i="85"/>
  <c r="CB27" i="85"/>
  <c r="BU27" i="85"/>
  <c r="AO27" i="85"/>
  <c r="AT27" i="85" s="1"/>
  <c r="U27" i="85"/>
  <c r="R27" i="85"/>
  <c r="M27" i="85"/>
  <c r="K27" i="85"/>
  <c r="I27" i="85"/>
  <c r="F27" i="85"/>
  <c r="B27" i="85"/>
  <c r="CB26" i="85"/>
  <c r="BX26" i="85"/>
  <c r="AO26" i="85"/>
  <c r="AT26" i="85" s="1"/>
  <c r="U26" i="85"/>
  <c r="B26" i="85"/>
  <c r="BX25" i="85"/>
  <c r="BR25" i="85"/>
  <c r="BL25" i="85"/>
  <c r="BF25" i="85"/>
  <c r="AO25" i="85"/>
  <c r="AK25" i="85"/>
  <c r="AG25" i="85"/>
  <c r="BL24" i="85" s="1"/>
  <c r="AC25" i="85"/>
  <c r="BF24" i="85" s="1"/>
  <c r="U25" i="85"/>
  <c r="B25" i="85"/>
  <c r="CB24" i="85"/>
  <c r="BX24" i="85"/>
  <c r="AO24" i="85"/>
  <c r="AC24" i="85"/>
  <c r="AT24" i="85" s="1"/>
  <c r="U24" i="85"/>
  <c r="CB22" i="85"/>
  <c r="BU22" i="85"/>
  <c r="AO22" i="85"/>
  <c r="U22" i="85"/>
  <c r="R22" i="85"/>
  <c r="M22" i="85"/>
  <c r="K22" i="85"/>
  <c r="I22" i="85"/>
  <c r="F22" i="85"/>
  <c r="B22" i="85"/>
  <c r="CB21" i="85"/>
  <c r="BX21" i="85"/>
  <c r="AO21" i="85"/>
  <c r="AZ21" i="85" s="1"/>
  <c r="U21" i="85"/>
  <c r="B21" i="85"/>
  <c r="BX20" i="85"/>
  <c r="BR20" i="85"/>
  <c r="BR21" i="85" s="1"/>
  <c r="BL20" i="85"/>
  <c r="BF20" i="85"/>
  <c r="BF21" i="85" s="1"/>
  <c r="AO20" i="85"/>
  <c r="AK20" i="85"/>
  <c r="BC20" i="85" s="1"/>
  <c r="AG20" i="85"/>
  <c r="AC20" i="85"/>
  <c r="AC22" i="85" s="1"/>
  <c r="U20" i="85"/>
  <c r="B20" i="85"/>
  <c r="CB19" i="85"/>
  <c r="BX19" i="85"/>
  <c r="AO19" i="85"/>
  <c r="AC19" i="85"/>
  <c r="AC21" i="85" s="1"/>
  <c r="U19" i="85"/>
  <c r="CB17" i="85"/>
  <c r="BU17" i="85"/>
  <c r="AO17" i="85"/>
  <c r="U17" i="85"/>
  <c r="R17" i="85"/>
  <c r="M17" i="85"/>
  <c r="K17" i="85"/>
  <c r="I17" i="85"/>
  <c r="F17" i="85"/>
  <c r="B17" i="85"/>
  <c r="CB16" i="85"/>
  <c r="BX16" i="85"/>
  <c r="AO16" i="85"/>
  <c r="U16" i="85"/>
  <c r="B16" i="85"/>
  <c r="BX15" i="85"/>
  <c r="BR15" i="85"/>
  <c r="BL15" i="85"/>
  <c r="BF15" i="85"/>
  <c r="AO15" i="85"/>
  <c r="AK15" i="85"/>
  <c r="AG15" i="85"/>
  <c r="AC15" i="85"/>
  <c r="U15" i="85"/>
  <c r="B15" i="85"/>
  <c r="CB14" i="85"/>
  <c r="BX14" i="85"/>
  <c r="AO14" i="85"/>
  <c r="AC14" i="85"/>
  <c r="U14" i="85"/>
  <c r="CB42" i="84"/>
  <c r="BU42" i="84"/>
  <c r="AO42" i="84"/>
  <c r="U42" i="84"/>
  <c r="R42" i="84"/>
  <c r="M42" i="84"/>
  <c r="K42" i="84"/>
  <c r="I42" i="84"/>
  <c r="AG42" i="84" s="1"/>
  <c r="F42" i="84"/>
  <c r="B42" i="84"/>
  <c r="CB41" i="84"/>
  <c r="BX41" i="84"/>
  <c r="AO41" i="84"/>
  <c r="AT41" i="84" s="1"/>
  <c r="U41" i="84"/>
  <c r="B41" i="84"/>
  <c r="BX40" i="84"/>
  <c r="BR40" i="84"/>
  <c r="BR41" i="84" s="1"/>
  <c r="BL40" i="84"/>
  <c r="BF40" i="84"/>
  <c r="AO40" i="84"/>
  <c r="AK40" i="84"/>
  <c r="BC39" i="84" s="1"/>
  <c r="AG40" i="84"/>
  <c r="AC40" i="84"/>
  <c r="BF39" i="84" s="1"/>
  <c r="U40" i="84"/>
  <c r="B40" i="84"/>
  <c r="CB39" i="84"/>
  <c r="BX39" i="84"/>
  <c r="AO39" i="84"/>
  <c r="AC39" i="84"/>
  <c r="U39" i="84"/>
  <c r="CB37" i="84"/>
  <c r="BU37" i="84"/>
  <c r="AO37" i="84"/>
  <c r="U37" i="84"/>
  <c r="R37" i="84"/>
  <c r="M37" i="84"/>
  <c r="K37" i="84"/>
  <c r="I37" i="84"/>
  <c r="F37" i="84"/>
  <c r="B37" i="84"/>
  <c r="CB36" i="84"/>
  <c r="BX36" i="84"/>
  <c r="AO36" i="84"/>
  <c r="AW36" i="84" s="1"/>
  <c r="U36" i="84"/>
  <c r="B36" i="84"/>
  <c r="BX35" i="84"/>
  <c r="BR35" i="84"/>
  <c r="BL35" i="84"/>
  <c r="BF35" i="84"/>
  <c r="AO35" i="84"/>
  <c r="AK35" i="84"/>
  <c r="BR34" i="84" s="1"/>
  <c r="AG35" i="84"/>
  <c r="AC35" i="84"/>
  <c r="BF34" i="84" s="1"/>
  <c r="U35" i="84"/>
  <c r="B35" i="84"/>
  <c r="CB34" i="84"/>
  <c r="BX34" i="84"/>
  <c r="AO34" i="84"/>
  <c r="AC34" i="84"/>
  <c r="AK36" i="84" s="1"/>
  <c r="U34" i="84"/>
  <c r="CB32" i="84"/>
  <c r="BU32" i="84"/>
  <c r="AO32" i="84"/>
  <c r="U32" i="84"/>
  <c r="R32" i="84"/>
  <c r="M32" i="84"/>
  <c r="K32" i="84"/>
  <c r="I32" i="84"/>
  <c r="AG32" i="84" s="1"/>
  <c r="F32" i="84"/>
  <c r="B32" i="84"/>
  <c r="CB31" i="84"/>
  <c r="BX31" i="84"/>
  <c r="AO31" i="84"/>
  <c r="AW31" i="84" s="1"/>
  <c r="U31" i="84"/>
  <c r="B31" i="84"/>
  <c r="BX30" i="84"/>
  <c r="BR30" i="84"/>
  <c r="BL30" i="84"/>
  <c r="BF30" i="84"/>
  <c r="AO30" i="84"/>
  <c r="AZ30" i="84" s="1"/>
  <c r="AK30" i="84"/>
  <c r="BC30" i="84" s="1"/>
  <c r="AG30" i="84"/>
  <c r="AC30" i="84"/>
  <c r="BF29" i="84" s="1"/>
  <c r="U30" i="84"/>
  <c r="B30" i="84"/>
  <c r="CB29" i="84"/>
  <c r="BX29" i="84"/>
  <c r="AO29" i="84"/>
  <c r="AC29" i="84"/>
  <c r="U29" i="84"/>
  <c r="CB27" i="84"/>
  <c r="BU27" i="84"/>
  <c r="AO27" i="84"/>
  <c r="AW27" i="84" s="1"/>
  <c r="U27" i="84"/>
  <c r="R27" i="84"/>
  <c r="M27" i="84"/>
  <c r="K27" i="84"/>
  <c r="I27" i="84"/>
  <c r="F27" i="84"/>
  <c r="B27" i="84"/>
  <c r="CB26" i="84"/>
  <c r="BX26" i="84"/>
  <c r="AO26" i="84"/>
  <c r="U26" i="84"/>
  <c r="B26" i="84"/>
  <c r="BX25" i="84"/>
  <c r="BR25" i="84"/>
  <c r="BR26" i="84" s="1"/>
  <c r="BL25" i="84"/>
  <c r="BF25" i="84"/>
  <c r="BF26" i="84" s="1"/>
  <c r="AO25" i="84"/>
  <c r="AK25" i="84"/>
  <c r="BR24" i="84" s="1"/>
  <c r="AG25" i="84"/>
  <c r="AC25" i="84"/>
  <c r="AC26" i="84" s="1"/>
  <c r="U25" i="84"/>
  <c r="B25" i="84"/>
  <c r="CB24" i="84"/>
  <c r="BX24" i="84"/>
  <c r="AO24" i="84"/>
  <c r="AC24" i="84"/>
  <c r="U24" i="84"/>
  <c r="CB22" i="84"/>
  <c r="BU22" i="84"/>
  <c r="AO22" i="84"/>
  <c r="U22" i="84"/>
  <c r="R22" i="84"/>
  <c r="M22" i="84"/>
  <c r="K22" i="84"/>
  <c r="I22" i="84"/>
  <c r="F22" i="84"/>
  <c r="B22" i="84"/>
  <c r="CB21" i="84"/>
  <c r="BX21" i="84"/>
  <c r="AO21" i="84"/>
  <c r="U21" i="84"/>
  <c r="B21" i="84"/>
  <c r="BX20" i="84"/>
  <c r="BR20" i="84"/>
  <c r="BL20" i="84"/>
  <c r="BF20" i="84"/>
  <c r="AO20" i="84"/>
  <c r="AK20" i="84"/>
  <c r="BC22" i="84" s="1"/>
  <c r="AG20" i="84"/>
  <c r="AC20" i="84"/>
  <c r="U20" i="84"/>
  <c r="B20" i="84"/>
  <c r="CB19" i="84"/>
  <c r="BX19" i="84"/>
  <c r="AO19" i="84"/>
  <c r="AC19" i="84"/>
  <c r="AT19" i="84" s="1"/>
  <c r="U19" i="84"/>
  <c r="CB17" i="84"/>
  <c r="BU17" i="84"/>
  <c r="AO17" i="84"/>
  <c r="U17" i="84"/>
  <c r="R17" i="84"/>
  <c r="M17" i="84"/>
  <c r="K17" i="84"/>
  <c r="I17" i="84"/>
  <c r="F17" i="84"/>
  <c r="B17" i="84"/>
  <c r="CB16" i="84"/>
  <c r="BX16" i="84"/>
  <c r="AO16" i="84"/>
  <c r="U16" i="84"/>
  <c r="B16" i="84"/>
  <c r="BX15" i="84"/>
  <c r="BR15" i="84"/>
  <c r="BL15" i="84"/>
  <c r="BF15" i="84"/>
  <c r="AO15" i="84"/>
  <c r="AK15" i="84"/>
  <c r="AG15" i="84"/>
  <c r="AC15" i="84"/>
  <c r="U15" i="84"/>
  <c r="B15" i="84"/>
  <c r="CB14" i="84"/>
  <c r="BX14" i="84"/>
  <c r="AO14" i="84"/>
  <c r="AC14" i="84"/>
  <c r="U14" i="84"/>
  <c r="CB42" i="83"/>
  <c r="BU42" i="83"/>
  <c r="AO42" i="83"/>
  <c r="U42" i="83"/>
  <c r="R42" i="83"/>
  <c r="M42" i="83"/>
  <c r="K42" i="83"/>
  <c r="I42" i="83"/>
  <c r="AG42" i="83" s="1"/>
  <c r="F42" i="83"/>
  <c r="B42" i="83"/>
  <c r="CB41" i="83"/>
  <c r="BX41" i="83"/>
  <c r="AO41" i="83"/>
  <c r="AZ41" i="83" s="1"/>
  <c r="U41" i="83"/>
  <c r="B41" i="83"/>
  <c r="BX40" i="83"/>
  <c r="BR40" i="83"/>
  <c r="BR41" i="83" s="1"/>
  <c r="BL40" i="83"/>
  <c r="BF40" i="83"/>
  <c r="AO40" i="83"/>
  <c r="AK40" i="83"/>
  <c r="AK42" i="83" s="1"/>
  <c r="AG40" i="83"/>
  <c r="AC40" i="83"/>
  <c r="U40" i="83"/>
  <c r="B40" i="83"/>
  <c r="CB39" i="83"/>
  <c r="BX39" i="83"/>
  <c r="AO39" i="83"/>
  <c r="AC39" i="83"/>
  <c r="AG41" i="83" s="1"/>
  <c r="U39" i="83"/>
  <c r="CB37" i="83"/>
  <c r="BU37" i="83"/>
  <c r="AO37" i="83"/>
  <c r="U37" i="83"/>
  <c r="R37" i="83"/>
  <c r="M37" i="83"/>
  <c r="K37" i="83"/>
  <c r="I37" i="83"/>
  <c r="F37" i="83"/>
  <c r="B37" i="83"/>
  <c r="CB36" i="83"/>
  <c r="BX36" i="83"/>
  <c r="AO36" i="83"/>
  <c r="AZ36" i="83" s="1"/>
  <c r="U36" i="83"/>
  <c r="B36" i="83"/>
  <c r="BX35" i="83"/>
  <c r="BR35" i="83"/>
  <c r="BL35" i="83"/>
  <c r="BF35" i="83"/>
  <c r="BF36" i="83" s="1"/>
  <c r="AO35" i="83"/>
  <c r="AK35" i="83"/>
  <c r="BC35" i="83" s="1"/>
  <c r="AG35" i="83"/>
  <c r="BL34" i="83" s="1"/>
  <c r="AC35" i="83"/>
  <c r="AC37" i="83" s="1"/>
  <c r="U35" i="83"/>
  <c r="B35" i="83"/>
  <c r="CB34" i="83"/>
  <c r="BX34" i="83"/>
  <c r="AO34" i="83"/>
  <c r="AC34" i="83"/>
  <c r="U34" i="83"/>
  <c r="CB32" i="83"/>
  <c r="BU32" i="83"/>
  <c r="AO32" i="83"/>
  <c r="AZ32" i="83" s="1"/>
  <c r="U32" i="83"/>
  <c r="R32" i="83"/>
  <c r="M32" i="83"/>
  <c r="K32" i="83"/>
  <c r="I32" i="83"/>
  <c r="AG32" i="83" s="1"/>
  <c r="F32" i="83"/>
  <c r="B32" i="83"/>
  <c r="CB31" i="83"/>
  <c r="BX31" i="83"/>
  <c r="AO31" i="83"/>
  <c r="AT31" i="83" s="1"/>
  <c r="U31" i="83"/>
  <c r="B31" i="83"/>
  <c r="BX30" i="83"/>
  <c r="BR30" i="83"/>
  <c r="BR31" i="83" s="1"/>
  <c r="BL30" i="83"/>
  <c r="BF30" i="83"/>
  <c r="BF31" i="83" s="1"/>
  <c r="AO30" i="83"/>
  <c r="AK30" i="83"/>
  <c r="AK32" i="83" s="1"/>
  <c r="AG30" i="83"/>
  <c r="AC30" i="83"/>
  <c r="U30" i="83"/>
  <c r="B30" i="83"/>
  <c r="CB29" i="83"/>
  <c r="BX29" i="83"/>
  <c r="AO29" i="83"/>
  <c r="AC29" i="83"/>
  <c r="AK31" i="83" s="1"/>
  <c r="U29" i="83"/>
  <c r="CB27" i="83"/>
  <c r="BU27" i="83"/>
  <c r="AO27" i="83"/>
  <c r="U27" i="83"/>
  <c r="R27" i="83"/>
  <c r="M27" i="83"/>
  <c r="K27" i="83"/>
  <c r="I27" i="83"/>
  <c r="F27" i="83"/>
  <c r="B27" i="83"/>
  <c r="CB26" i="83"/>
  <c r="BX26" i="83"/>
  <c r="AO26" i="83"/>
  <c r="U26" i="83"/>
  <c r="B26" i="83"/>
  <c r="BX25" i="83"/>
  <c r="BR25" i="83"/>
  <c r="BR26" i="83" s="1"/>
  <c r="BL25" i="83"/>
  <c r="BF25" i="83"/>
  <c r="BF26" i="83" s="1"/>
  <c r="AO25" i="83"/>
  <c r="AK25" i="83"/>
  <c r="AK27" i="83" s="1"/>
  <c r="AG25" i="83"/>
  <c r="AC25" i="83"/>
  <c r="U25" i="83"/>
  <c r="B25" i="83"/>
  <c r="CB24" i="83"/>
  <c r="BX24" i="83"/>
  <c r="AO24" i="83"/>
  <c r="AC24" i="83"/>
  <c r="AG26" i="83" s="1"/>
  <c r="U24" i="83"/>
  <c r="CB22" i="83"/>
  <c r="BU22" i="83"/>
  <c r="AO22" i="83"/>
  <c r="U22" i="83"/>
  <c r="R22" i="83"/>
  <c r="M22" i="83"/>
  <c r="K22" i="83"/>
  <c r="I22" i="83"/>
  <c r="F22" i="83"/>
  <c r="B22" i="83"/>
  <c r="CB21" i="83"/>
  <c r="BX21" i="83"/>
  <c r="AO21" i="83"/>
  <c r="AZ21" i="83" s="1"/>
  <c r="U21" i="83"/>
  <c r="B21" i="83"/>
  <c r="BX20" i="83"/>
  <c r="BR20" i="83"/>
  <c r="BL20" i="83"/>
  <c r="BF20" i="83"/>
  <c r="BF21" i="83" s="1"/>
  <c r="AO20" i="83"/>
  <c r="AK20" i="83"/>
  <c r="BR19" i="83" s="1"/>
  <c r="AG20" i="83"/>
  <c r="AC20" i="83"/>
  <c r="U20" i="83"/>
  <c r="B20" i="83"/>
  <c r="CB19" i="83"/>
  <c r="BX19" i="83"/>
  <c r="AO19" i="83"/>
  <c r="AC19" i="83"/>
  <c r="AK21" i="83" s="1"/>
  <c r="U19" i="83"/>
  <c r="CB17" i="83"/>
  <c r="BU17" i="83"/>
  <c r="AO17" i="83"/>
  <c r="U17" i="83"/>
  <c r="R17" i="83"/>
  <c r="M17" i="83"/>
  <c r="K17" i="83"/>
  <c r="I17" i="83"/>
  <c r="F17" i="83"/>
  <c r="B17" i="83"/>
  <c r="CB16" i="83"/>
  <c r="BX16" i="83"/>
  <c r="AO16" i="83"/>
  <c r="U16" i="83"/>
  <c r="B16" i="83"/>
  <c r="BX15" i="83"/>
  <c r="BR15" i="83"/>
  <c r="BL15" i="83"/>
  <c r="BF15" i="83"/>
  <c r="AO15" i="83"/>
  <c r="AK15" i="83"/>
  <c r="AG15" i="83"/>
  <c r="AC15" i="83"/>
  <c r="U15" i="83"/>
  <c r="B15" i="83"/>
  <c r="CB14" i="83"/>
  <c r="BX14" i="83"/>
  <c r="AO14" i="83"/>
  <c r="AC14" i="83"/>
  <c r="U14" i="83"/>
  <c r="CB42" i="82"/>
  <c r="BU42" i="82"/>
  <c r="AO42" i="82"/>
  <c r="U42" i="82"/>
  <c r="R42" i="82"/>
  <c r="M42" i="82"/>
  <c r="K42" i="82"/>
  <c r="I42" i="82"/>
  <c r="F42" i="82"/>
  <c r="B42" i="82"/>
  <c r="CB41" i="82"/>
  <c r="BX41" i="82"/>
  <c r="AO41" i="82"/>
  <c r="U41" i="82"/>
  <c r="B41" i="82"/>
  <c r="BX40" i="82"/>
  <c r="BR40" i="82"/>
  <c r="BL40" i="82"/>
  <c r="BF40" i="82"/>
  <c r="AO40" i="82"/>
  <c r="AZ40" i="82" s="1"/>
  <c r="AK40" i="82"/>
  <c r="BR39" i="82" s="1"/>
  <c r="AG40" i="82"/>
  <c r="AC40" i="82"/>
  <c r="U40" i="82"/>
  <c r="B40" i="82"/>
  <c r="CB39" i="82"/>
  <c r="BX39" i="82"/>
  <c r="AO39" i="82"/>
  <c r="AC39" i="82"/>
  <c r="AG41" i="82" s="1"/>
  <c r="U39" i="82"/>
  <c r="CB37" i="82"/>
  <c r="BU37" i="82"/>
  <c r="AO37" i="82"/>
  <c r="U37" i="82"/>
  <c r="R37" i="82"/>
  <c r="M37" i="82"/>
  <c r="K37" i="82"/>
  <c r="I37" i="82"/>
  <c r="F37" i="82"/>
  <c r="B37" i="82"/>
  <c r="CB36" i="82"/>
  <c r="BX36" i="82"/>
  <c r="AO36" i="82"/>
  <c r="AZ36" i="82" s="1"/>
  <c r="U36" i="82"/>
  <c r="B36" i="82"/>
  <c r="BX35" i="82"/>
  <c r="BR35" i="82"/>
  <c r="BR36" i="82" s="1"/>
  <c r="BL35" i="82"/>
  <c r="BF35" i="82"/>
  <c r="AO35" i="82"/>
  <c r="AK35" i="82"/>
  <c r="AG35" i="82"/>
  <c r="AC35" i="82"/>
  <c r="U35" i="82"/>
  <c r="B35" i="82"/>
  <c r="CB34" i="82"/>
  <c r="BX34" i="82"/>
  <c r="AO34" i="82"/>
  <c r="AC34" i="82"/>
  <c r="U34" i="82"/>
  <c r="CB32" i="82"/>
  <c r="BU32" i="82"/>
  <c r="AO32" i="82"/>
  <c r="U32" i="82"/>
  <c r="R32" i="82"/>
  <c r="M32" i="82"/>
  <c r="K32" i="82"/>
  <c r="I32" i="82"/>
  <c r="F32" i="82"/>
  <c r="B32" i="82"/>
  <c r="CB31" i="82"/>
  <c r="BX31" i="82"/>
  <c r="AO31" i="82"/>
  <c r="AW31" i="82" s="1"/>
  <c r="U31" i="82"/>
  <c r="B31" i="82"/>
  <c r="BX30" i="82"/>
  <c r="BR30" i="82"/>
  <c r="BL30" i="82"/>
  <c r="BF30" i="82"/>
  <c r="BF31" i="82" s="1"/>
  <c r="AO30" i="82"/>
  <c r="AZ30" i="82" s="1"/>
  <c r="AK30" i="82"/>
  <c r="AG30" i="82"/>
  <c r="AC30" i="82"/>
  <c r="BF29" i="82" s="1"/>
  <c r="U30" i="82"/>
  <c r="B30" i="82"/>
  <c r="CB29" i="82"/>
  <c r="BX29" i="82"/>
  <c r="AO29" i="82"/>
  <c r="AC29" i="82"/>
  <c r="AT32" i="82" s="1"/>
  <c r="U29" i="82"/>
  <c r="CB27" i="82"/>
  <c r="BU27" i="82"/>
  <c r="AO27" i="82"/>
  <c r="AT27" i="82" s="1"/>
  <c r="U27" i="82"/>
  <c r="R27" i="82"/>
  <c r="M27" i="82"/>
  <c r="K27" i="82"/>
  <c r="I27" i="82"/>
  <c r="F27" i="82"/>
  <c r="B27" i="82"/>
  <c r="CB26" i="82"/>
  <c r="BX26" i="82"/>
  <c r="AO26" i="82"/>
  <c r="AZ26" i="82" s="1"/>
  <c r="U26" i="82"/>
  <c r="B26" i="82"/>
  <c r="BX25" i="82"/>
  <c r="BR25" i="82"/>
  <c r="BL25" i="82"/>
  <c r="BF25" i="82"/>
  <c r="BF26" i="82" s="1"/>
  <c r="AO25" i="82"/>
  <c r="AK25" i="82"/>
  <c r="BR24" i="82" s="1"/>
  <c r="AG25" i="82"/>
  <c r="AC25" i="82"/>
  <c r="AW26" i="82" s="1"/>
  <c r="U25" i="82"/>
  <c r="B25" i="82"/>
  <c r="CB24" i="82"/>
  <c r="BX24" i="82"/>
  <c r="AO24" i="82"/>
  <c r="AC24" i="82"/>
  <c r="AK26" i="82" s="1"/>
  <c r="U24" i="82"/>
  <c r="CB22" i="82"/>
  <c r="BU22" i="82"/>
  <c r="AO22" i="82"/>
  <c r="U22" i="82"/>
  <c r="R22" i="82"/>
  <c r="M22" i="82"/>
  <c r="K22" i="82"/>
  <c r="I22" i="82"/>
  <c r="F22" i="82"/>
  <c r="B22" i="82"/>
  <c r="CB21" i="82"/>
  <c r="BX21" i="82"/>
  <c r="AO21" i="82"/>
  <c r="U21" i="82"/>
  <c r="B21" i="82"/>
  <c r="BX20" i="82"/>
  <c r="BR20" i="82"/>
  <c r="BR21" i="82" s="1"/>
  <c r="BL20" i="82"/>
  <c r="BF20" i="82"/>
  <c r="AO20" i="82"/>
  <c r="AK20" i="82"/>
  <c r="AG20" i="82"/>
  <c r="AC20" i="82"/>
  <c r="U20" i="82"/>
  <c r="B20" i="82"/>
  <c r="CB19" i="82"/>
  <c r="BX19" i="82"/>
  <c r="AO19" i="82"/>
  <c r="AC19" i="82"/>
  <c r="AK21" i="82" s="1"/>
  <c r="U19" i="82"/>
  <c r="CB17" i="82"/>
  <c r="BU17" i="82"/>
  <c r="AO17" i="82"/>
  <c r="U17" i="82"/>
  <c r="R17" i="82"/>
  <c r="M17" i="82"/>
  <c r="K17" i="82"/>
  <c r="I17" i="82"/>
  <c r="F17" i="82"/>
  <c r="B17" i="82"/>
  <c r="CB16" i="82"/>
  <c r="BX16" i="82"/>
  <c r="AO16" i="82"/>
  <c r="U16" i="82"/>
  <c r="B16" i="82"/>
  <c r="BX15" i="82"/>
  <c r="BR15" i="82"/>
  <c r="BL15" i="82"/>
  <c r="BF15" i="82"/>
  <c r="AO15" i="82"/>
  <c r="AK15" i="82"/>
  <c r="AG15" i="82"/>
  <c r="AC15" i="82"/>
  <c r="U15" i="82"/>
  <c r="B15" i="82"/>
  <c r="CB14" i="82"/>
  <c r="BX14" i="82"/>
  <c r="AO14" i="82"/>
  <c r="AC14" i="82"/>
  <c r="U14" i="82"/>
  <c r="CB42" i="81"/>
  <c r="BU42" i="81"/>
  <c r="AO42" i="81"/>
  <c r="AZ42" i="81" s="1"/>
  <c r="U42" i="81"/>
  <c r="R42" i="81"/>
  <c r="M42" i="81"/>
  <c r="K42" i="81"/>
  <c r="I42" i="81"/>
  <c r="F42" i="81"/>
  <c r="B42" i="81"/>
  <c r="CB41" i="81"/>
  <c r="BX41" i="81"/>
  <c r="AO41" i="81"/>
  <c r="AT41" i="81" s="1"/>
  <c r="U41" i="81"/>
  <c r="B41" i="81"/>
  <c r="BX40" i="81"/>
  <c r="BR40" i="81"/>
  <c r="BR41" i="81" s="1"/>
  <c r="BL40" i="81"/>
  <c r="BF40" i="81"/>
  <c r="AO40" i="81"/>
  <c r="AZ40" i="81" s="1"/>
  <c r="AK40" i="81"/>
  <c r="BC40" i="81" s="1"/>
  <c r="AG40" i="81"/>
  <c r="AC40" i="81"/>
  <c r="U40" i="81"/>
  <c r="B40" i="81"/>
  <c r="CB39" i="81"/>
  <c r="BX39" i="81"/>
  <c r="AO39" i="81"/>
  <c r="AC39" i="81"/>
  <c r="AC41" i="81" s="1"/>
  <c r="U39" i="81"/>
  <c r="CB37" i="81"/>
  <c r="BU37" i="81"/>
  <c r="AO37" i="81"/>
  <c r="U37" i="81"/>
  <c r="R37" i="81"/>
  <c r="M37" i="81"/>
  <c r="K37" i="81"/>
  <c r="I37" i="81"/>
  <c r="F37" i="81"/>
  <c r="B37" i="81"/>
  <c r="CB36" i="81"/>
  <c r="BX36" i="81"/>
  <c r="AO36" i="81"/>
  <c r="U36" i="81"/>
  <c r="B36" i="81"/>
  <c r="BX35" i="81"/>
  <c r="BR35" i="81"/>
  <c r="BL35" i="81"/>
  <c r="BF35" i="81"/>
  <c r="AO35" i="81"/>
  <c r="AK35" i="81"/>
  <c r="BC34" i="81" s="1"/>
  <c r="AG35" i="81"/>
  <c r="AC35" i="81"/>
  <c r="U35" i="81"/>
  <c r="B35" i="81"/>
  <c r="CB34" i="81"/>
  <c r="BX34" i="81"/>
  <c r="AO34" i="81"/>
  <c r="AC34" i="81"/>
  <c r="U34" i="81"/>
  <c r="CB32" i="81"/>
  <c r="BU32" i="81"/>
  <c r="AO32" i="81"/>
  <c r="U32" i="81"/>
  <c r="R32" i="81"/>
  <c r="M32" i="81"/>
  <c r="K32" i="81"/>
  <c r="I32" i="81"/>
  <c r="AG32" i="81" s="1"/>
  <c r="F32" i="81"/>
  <c r="B32" i="81"/>
  <c r="CB31" i="81"/>
  <c r="BX31" i="81"/>
  <c r="AO31" i="81"/>
  <c r="AW31" i="81" s="1"/>
  <c r="U31" i="81"/>
  <c r="B31" i="81"/>
  <c r="BX30" i="81"/>
  <c r="BR30" i="81"/>
  <c r="BL30" i="81"/>
  <c r="BF30" i="81"/>
  <c r="AO30" i="81"/>
  <c r="AK30" i="81"/>
  <c r="AG30" i="81"/>
  <c r="AC30" i="81"/>
  <c r="BF29" i="81" s="1"/>
  <c r="U30" i="81"/>
  <c r="B30" i="81"/>
  <c r="CB29" i="81"/>
  <c r="BX29" i="81"/>
  <c r="AO29" i="81"/>
  <c r="AZ29" i="81" s="1"/>
  <c r="AC29" i="81"/>
  <c r="U29" i="81"/>
  <c r="CB27" i="81"/>
  <c r="BU27" i="81"/>
  <c r="AO27" i="81"/>
  <c r="BC27" i="81" s="1"/>
  <c r="U27" i="81"/>
  <c r="R27" i="81"/>
  <c r="M27" i="81"/>
  <c r="K27" i="81"/>
  <c r="I27" i="81"/>
  <c r="F27" i="81"/>
  <c r="B27" i="81"/>
  <c r="CB26" i="81"/>
  <c r="BX26" i="81"/>
  <c r="AO26" i="81"/>
  <c r="U26" i="81"/>
  <c r="B26" i="81"/>
  <c r="BX25" i="81"/>
  <c r="BR25" i="81"/>
  <c r="BR26" i="81" s="1"/>
  <c r="BL25" i="81"/>
  <c r="BF25" i="81"/>
  <c r="AO25" i="81"/>
  <c r="AK25" i="81"/>
  <c r="BR24" i="81" s="1"/>
  <c r="AG25" i="81"/>
  <c r="AC25" i="81"/>
  <c r="AC26" i="81" s="1"/>
  <c r="U25" i="81"/>
  <c r="B25" i="81"/>
  <c r="CB24" i="81"/>
  <c r="BX24" i="81"/>
  <c r="AO24" i="81"/>
  <c r="AC24" i="81"/>
  <c r="AT24" i="81" s="1"/>
  <c r="U24" i="81"/>
  <c r="CB22" i="81"/>
  <c r="BU22" i="81"/>
  <c r="AO22" i="81"/>
  <c r="U22" i="81"/>
  <c r="R22" i="81"/>
  <c r="M22" i="81"/>
  <c r="K22" i="81"/>
  <c r="I22" i="81"/>
  <c r="F22" i="81"/>
  <c r="B22" i="81"/>
  <c r="CB21" i="81"/>
  <c r="BX21" i="81"/>
  <c r="AO21" i="81"/>
  <c r="U21" i="81"/>
  <c r="B21" i="81"/>
  <c r="BX20" i="81"/>
  <c r="BR20" i="81"/>
  <c r="BR21" i="81" s="1"/>
  <c r="BL20" i="81"/>
  <c r="BF20" i="81"/>
  <c r="AO20" i="81"/>
  <c r="AZ20" i="81" s="1"/>
  <c r="AK20" i="81"/>
  <c r="AG20" i="81"/>
  <c r="AC20" i="81"/>
  <c r="BF19" i="81" s="1"/>
  <c r="U20" i="81"/>
  <c r="B20" i="81"/>
  <c r="CB19" i="81"/>
  <c r="BX19" i="81"/>
  <c r="AO19" i="81"/>
  <c r="AC19" i="81"/>
  <c r="AC21" i="81" s="1"/>
  <c r="U19" i="81"/>
  <c r="CB17" i="81"/>
  <c r="BU17" i="81"/>
  <c r="AO17" i="81"/>
  <c r="U17" i="81"/>
  <c r="R17" i="81"/>
  <c r="M17" i="81"/>
  <c r="K17" i="81"/>
  <c r="I17" i="81"/>
  <c r="F17" i="81"/>
  <c r="B17" i="81"/>
  <c r="CB16" i="81"/>
  <c r="BX16" i="81"/>
  <c r="AO16" i="81"/>
  <c r="U16" i="81"/>
  <c r="B16" i="81"/>
  <c r="BX15" i="81"/>
  <c r="BR15" i="81"/>
  <c r="BL15" i="81"/>
  <c r="BF15" i="81"/>
  <c r="AO15" i="81"/>
  <c r="AK15" i="81"/>
  <c r="AG15" i="81"/>
  <c r="AC15" i="81"/>
  <c r="U15" i="81"/>
  <c r="B15" i="81"/>
  <c r="CB14" i="81"/>
  <c r="BX14" i="81"/>
  <c r="AO14" i="81"/>
  <c r="AC14" i="81"/>
  <c r="U14" i="81"/>
  <c r="CB42" i="80"/>
  <c r="BU42" i="80"/>
  <c r="AO42" i="80"/>
  <c r="AZ42" i="80" s="1"/>
  <c r="U42" i="80"/>
  <c r="R42" i="80"/>
  <c r="M42" i="80"/>
  <c r="K42" i="80"/>
  <c r="I42" i="80"/>
  <c r="F42" i="80"/>
  <c r="B42" i="80"/>
  <c r="CB41" i="80"/>
  <c r="BX41" i="80"/>
  <c r="AO41" i="80"/>
  <c r="BC41" i="80" s="1"/>
  <c r="U41" i="80"/>
  <c r="B41" i="80"/>
  <c r="BX40" i="80"/>
  <c r="BR40" i="80"/>
  <c r="BL40" i="80"/>
  <c r="BF40" i="80"/>
  <c r="BF41" i="80" s="1"/>
  <c r="AO40" i="80"/>
  <c r="AK40" i="80"/>
  <c r="BR39" i="80" s="1"/>
  <c r="AG40" i="80"/>
  <c r="AC40" i="80"/>
  <c r="U40" i="80"/>
  <c r="B40" i="80"/>
  <c r="CB39" i="80"/>
  <c r="BX39" i="80"/>
  <c r="AO39" i="80"/>
  <c r="AC39" i="80"/>
  <c r="AK41" i="80" s="1"/>
  <c r="U39" i="80"/>
  <c r="CB37" i="80"/>
  <c r="BU37" i="80"/>
  <c r="AO37" i="80"/>
  <c r="AZ37" i="80" s="1"/>
  <c r="U37" i="80"/>
  <c r="R37" i="80"/>
  <c r="M37" i="80"/>
  <c r="K37" i="80"/>
  <c r="I37" i="80"/>
  <c r="F37" i="80"/>
  <c r="B37" i="80"/>
  <c r="CB36" i="80"/>
  <c r="BX36" i="80"/>
  <c r="AO36" i="80"/>
  <c r="AZ36" i="80" s="1"/>
  <c r="U36" i="80"/>
  <c r="B36" i="80"/>
  <c r="BX35" i="80"/>
  <c r="BR35" i="80"/>
  <c r="BL35" i="80"/>
  <c r="BF35" i="80"/>
  <c r="AO35" i="80"/>
  <c r="AK35" i="80"/>
  <c r="AG35" i="80"/>
  <c r="AC35" i="80"/>
  <c r="U35" i="80"/>
  <c r="B35" i="80"/>
  <c r="CB34" i="80"/>
  <c r="BX34" i="80"/>
  <c r="AO34" i="80"/>
  <c r="AC34" i="80"/>
  <c r="U34" i="80"/>
  <c r="CB32" i="80"/>
  <c r="BU32" i="80"/>
  <c r="AO32" i="80"/>
  <c r="U32" i="80"/>
  <c r="R32" i="80"/>
  <c r="M32" i="80"/>
  <c r="K32" i="80"/>
  <c r="I32" i="80"/>
  <c r="F32" i="80"/>
  <c r="B32" i="80"/>
  <c r="CB31" i="80"/>
  <c r="BX31" i="80"/>
  <c r="AO31" i="80"/>
  <c r="U31" i="80"/>
  <c r="B31" i="80"/>
  <c r="BX30" i="80"/>
  <c r="BR30" i="80"/>
  <c r="BR31" i="80" s="1"/>
  <c r="BL30" i="80"/>
  <c r="BF30" i="80"/>
  <c r="BF31" i="80" s="1"/>
  <c r="AO30" i="80"/>
  <c r="AK30" i="80"/>
  <c r="BR29" i="80" s="1"/>
  <c r="AG30" i="80"/>
  <c r="AC30" i="80"/>
  <c r="AW30" i="80" s="1"/>
  <c r="U30" i="80"/>
  <c r="B30" i="80"/>
  <c r="CB29" i="80"/>
  <c r="BX29" i="80"/>
  <c r="AO29" i="80"/>
  <c r="AC29" i="80"/>
  <c r="AC31" i="80" s="1"/>
  <c r="U29" i="80"/>
  <c r="CB27" i="80"/>
  <c r="BU27" i="80"/>
  <c r="AO27" i="80"/>
  <c r="U27" i="80"/>
  <c r="R27" i="80"/>
  <c r="M27" i="80"/>
  <c r="K27" i="80"/>
  <c r="I27" i="80"/>
  <c r="F27" i="80"/>
  <c r="B27" i="80"/>
  <c r="CB26" i="80"/>
  <c r="BX26" i="80"/>
  <c r="AO26" i="80"/>
  <c r="U26" i="80"/>
  <c r="B26" i="80"/>
  <c r="BX25" i="80"/>
  <c r="BR25" i="80"/>
  <c r="BR26" i="80" s="1"/>
  <c r="BL25" i="80"/>
  <c r="BF25" i="80"/>
  <c r="BF26" i="80" s="1"/>
  <c r="AO25" i="80"/>
  <c r="AK25" i="80"/>
  <c r="AG25" i="80"/>
  <c r="AC25" i="80"/>
  <c r="BF24" i="80" s="1"/>
  <c r="U25" i="80"/>
  <c r="B25" i="80"/>
  <c r="CB24" i="80"/>
  <c r="BX24" i="80"/>
  <c r="AO24" i="80"/>
  <c r="AC24" i="80"/>
  <c r="U24" i="80"/>
  <c r="CB22" i="80"/>
  <c r="BU22" i="80"/>
  <c r="AO22" i="80"/>
  <c r="U22" i="80"/>
  <c r="R22" i="80"/>
  <c r="M22" i="80"/>
  <c r="K22" i="80"/>
  <c r="I22" i="80"/>
  <c r="F22" i="80"/>
  <c r="B22" i="80"/>
  <c r="CB21" i="80"/>
  <c r="BX21" i="80"/>
  <c r="AO21" i="80"/>
  <c r="U21" i="80"/>
  <c r="B21" i="80"/>
  <c r="BX20" i="80"/>
  <c r="BR20" i="80"/>
  <c r="BR21" i="80" s="1"/>
  <c r="BL20" i="80"/>
  <c r="BF20" i="80"/>
  <c r="BF21" i="80" s="1"/>
  <c r="AO20" i="80"/>
  <c r="AK20" i="80"/>
  <c r="BR19" i="80" s="1"/>
  <c r="AG20" i="80"/>
  <c r="AC20" i="80"/>
  <c r="U20" i="80"/>
  <c r="B20" i="80"/>
  <c r="CB19" i="80"/>
  <c r="BX19" i="80"/>
  <c r="AO19" i="80"/>
  <c r="AC19" i="80"/>
  <c r="AK21" i="80" s="1"/>
  <c r="U19" i="80"/>
  <c r="CB17" i="80"/>
  <c r="BU17" i="80"/>
  <c r="AO17" i="80"/>
  <c r="U17" i="80"/>
  <c r="R17" i="80"/>
  <c r="M17" i="80"/>
  <c r="K17" i="80"/>
  <c r="I17" i="80"/>
  <c r="F17" i="80"/>
  <c r="B17" i="80"/>
  <c r="CB16" i="80"/>
  <c r="BX16" i="80"/>
  <c r="AO16" i="80"/>
  <c r="U16" i="80"/>
  <c r="B16" i="80"/>
  <c r="BX15" i="80"/>
  <c r="BR15" i="80"/>
  <c r="BL15" i="80"/>
  <c r="BF15" i="80"/>
  <c r="AO15" i="80"/>
  <c r="AK15" i="80"/>
  <c r="AG15" i="80"/>
  <c r="AC15" i="80"/>
  <c r="U15" i="80"/>
  <c r="B15" i="80"/>
  <c r="CB14" i="80"/>
  <c r="BX14" i="80"/>
  <c r="AO14" i="80"/>
  <c r="AC14" i="80"/>
  <c r="U14" i="80"/>
  <c r="CB42" i="79"/>
  <c r="BU42" i="79"/>
  <c r="AO42" i="79"/>
  <c r="AZ42" i="79" s="1"/>
  <c r="U42" i="79"/>
  <c r="R42" i="79"/>
  <c r="M42" i="79"/>
  <c r="K42" i="79"/>
  <c r="I42" i="79"/>
  <c r="F42" i="79"/>
  <c r="B42" i="79"/>
  <c r="CB41" i="79"/>
  <c r="BX41" i="79"/>
  <c r="AO41" i="79"/>
  <c r="AZ41" i="79" s="1"/>
  <c r="U41" i="79"/>
  <c r="B41" i="79"/>
  <c r="BX40" i="79"/>
  <c r="BR40" i="79"/>
  <c r="BR41" i="79" s="1"/>
  <c r="BL40" i="79"/>
  <c r="BF40" i="79"/>
  <c r="BF41" i="79" s="1"/>
  <c r="AO40" i="79"/>
  <c r="AK40" i="79"/>
  <c r="BR39" i="79" s="1"/>
  <c r="AG40" i="79"/>
  <c r="BL39" i="79" s="1"/>
  <c r="AC40" i="79"/>
  <c r="U40" i="79"/>
  <c r="B40" i="79"/>
  <c r="CB39" i="79"/>
  <c r="BX39" i="79"/>
  <c r="AO39" i="79"/>
  <c r="AC39" i="79"/>
  <c r="U39" i="79"/>
  <c r="CB37" i="79"/>
  <c r="BU37" i="79"/>
  <c r="AO37" i="79"/>
  <c r="AT37" i="79" s="1"/>
  <c r="U37" i="79"/>
  <c r="R37" i="79"/>
  <c r="M37" i="79"/>
  <c r="K37" i="79"/>
  <c r="I37" i="79"/>
  <c r="F37" i="79"/>
  <c r="B37" i="79"/>
  <c r="CB36" i="79"/>
  <c r="BX36" i="79"/>
  <c r="AO36" i="79"/>
  <c r="BC36" i="79" s="1"/>
  <c r="U36" i="79"/>
  <c r="B36" i="79"/>
  <c r="BX35" i="79"/>
  <c r="BR35" i="79"/>
  <c r="BL35" i="79"/>
  <c r="BF35" i="79"/>
  <c r="BF36" i="79" s="1"/>
  <c r="AO35" i="79"/>
  <c r="AK35" i="79"/>
  <c r="BC34" i="79" s="1"/>
  <c r="AG35" i="79"/>
  <c r="BL34" i="79" s="1"/>
  <c r="AC35" i="79"/>
  <c r="BF34" i="79" s="1"/>
  <c r="U35" i="79"/>
  <c r="B35" i="79"/>
  <c r="CB34" i="79"/>
  <c r="BX34" i="79"/>
  <c r="AO34" i="79"/>
  <c r="AC34" i="79"/>
  <c r="AC36" i="79" s="1"/>
  <c r="U34" i="79"/>
  <c r="CB32" i="79"/>
  <c r="BU32" i="79"/>
  <c r="AO32" i="79"/>
  <c r="AZ32" i="79" s="1"/>
  <c r="U32" i="79"/>
  <c r="R32" i="79"/>
  <c r="M32" i="79"/>
  <c r="K32" i="79"/>
  <c r="I32" i="79"/>
  <c r="F32" i="79"/>
  <c r="B32" i="79"/>
  <c r="CB31" i="79"/>
  <c r="BX31" i="79"/>
  <c r="AO31" i="79"/>
  <c r="AZ31" i="79" s="1"/>
  <c r="U31" i="79"/>
  <c r="B31" i="79"/>
  <c r="BX30" i="79"/>
  <c r="BR30" i="79"/>
  <c r="BL30" i="79"/>
  <c r="BF30" i="79"/>
  <c r="BF31" i="79" s="1"/>
  <c r="AO30" i="79"/>
  <c r="AK30" i="79"/>
  <c r="BR29" i="79" s="1"/>
  <c r="AG30" i="79"/>
  <c r="AC30" i="79"/>
  <c r="U30" i="79"/>
  <c r="B30" i="79"/>
  <c r="CB29" i="79"/>
  <c r="BX29" i="79"/>
  <c r="AO29" i="79"/>
  <c r="AC29" i="79"/>
  <c r="U29" i="79"/>
  <c r="CB27" i="79"/>
  <c r="BU27" i="79"/>
  <c r="AO27" i="79"/>
  <c r="U27" i="79"/>
  <c r="R27" i="79"/>
  <c r="M27" i="79"/>
  <c r="K27" i="79"/>
  <c r="I27" i="79"/>
  <c r="F27" i="79"/>
  <c r="B27" i="79"/>
  <c r="CB26" i="79"/>
  <c r="BX26" i="79"/>
  <c r="AO26" i="79"/>
  <c r="U26" i="79"/>
  <c r="B26" i="79"/>
  <c r="BX25" i="79"/>
  <c r="BR25" i="79"/>
  <c r="BR26" i="79" s="1"/>
  <c r="BL25" i="79"/>
  <c r="BL26" i="79" s="1"/>
  <c r="BF25" i="79"/>
  <c r="BF26" i="79" s="1"/>
  <c r="AO25" i="79"/>
  <c r="AK25" i="79"/>
  <c r="AG25" i="79"/>
  <c r="AZ24" i="79" s="1"/>
  <c r="AC25" i="79"/>
  <c r="BF24" i="79" s="1"/>
  <c r="U25" i="79"/>
  <c r="B25" i="79"/>
  <c r="CB24" i="79"/>
  <c r="BX24" i="79"/>
  <c r="AO24" i="79"/>
  <c r="AC24" i="79"/>
  <c r="U24" i="79"/>
  <c r="CB22" i="79"/>
  <c r="BU22" i="79"/>
  <c r="AO22" i="79"/>
  <c r="U22" i="79"/>
  <c r="R22" i="79"/>
  <c r="M22" i="79"/>
  <c r="K22" i="79"/>
  <c r="I22" i="79"/>
  <c r="F22" i="79"/>
  <c r="B22" i="79"/>
  <c r="CB21" i="79"/>
  <c r="BX21" i="79"/>
  <c r="AO21" i="79"/>
  <c r="BC21" i="79" s="1"/>
  <c r="U21" i="79"/>
  <c r="B21" i="79"/>
  <c r="BX20" i="79"/>
  <c r="BR20" i="79"/>
  <c r="BR21" i="79" s="1"/>
  <c r="BL20" i="79"/>
  <c r="BF20" i="79"/>
  <c r="BF21" i="79" s="1"/>
  <c r="AO20" i="79"/>
  <c r="AK20" i="79"/>
  <c r="AG20" i="79"/>
  <c r="AC20" i="79"/>
  <c r="U20" i="79"/>
  <c r="B20" i="79"/>
  <c r="CB19" i="79"/>
  <c r="BX19" i="79"/>
  <c r="AO19" i="79"/>
  <c r="AZ19" i="79" s="1"/>
  <c r="AC19" i="79"/>
  <c r="AC21" i="79" s="1"/>
  <c r="U19" i="79"/>
  <c r="BF19" i="80"/>
  <c r="AC21" i="80"/>
  <c r="BL24" i="80"/>
  <c r="BL26" i="80"/>
  <c r="BF29" i="80"/>
  <c r="BC32" i="80"/>
  <c r="BL34" i="80"/>
  <c r="AZ35" i="80"/>
  <c r="BL36" i="80"/>
  <c r="AW37" i="80"/>
  <c r="AW40" i="80"/>
  <c r="BL41" i="80"/>
  <c r="BR41" i="80"/>
  <c r="BL19" i="81"/>
  <c r="BF21" i="81"/>
  <c r="BL21" i="81"/>
  <c r="AT25" i="81"/>
  <c r="AK26" i="81"/>
  <c r="BL29" i="81"/>
  <c r="AC32" i="81"/>
  <c r="AK36" i="81"/>
  <c r="AG37" i="81"/>
  <c r="BC39" i="81"/>
  <c r="BL39" i="81"/>
  <c r="AZ41" i="81"/>
  <c r="BL41" i="81"/>
  <c r="AW42" i="81"/>
  <c r="AW20" i="82"/>
  <c r="BL24" i="82"/>
  <c r="AG26" i="82"/>
  <c r="AT26" i="82"/>
  <c r="BL26" i="82"/>
  <c r="BR26" i="82"/>
  <c r="AW30" i="82"/>
  <c r="AK31" i="82"/>
  <c r="AW32" i="82"/>
  <c r="BL36" i="82"/>
  <c r="BL39" i="82"/>
  <c r="BR41" i="82"/>
  <c r="BF41" i="82"/>
  <c r="BL41" i="82"/>
  <c r="AW20" i="83"/>
  <c r="AK22" i="83"/>
  <c r="AZ24" i="83"/>
  <c r="BL24" i="83"/>
  <c r="BR24" i="83"/>
  <c r="AK26" i="83"/>
  <c r="AC27" i="83"/>
  <c r="BF29" i="83"/>
  <c r="AG31" i="83"/>
  <c r="BL31" i="83"/>
  <c r="BC31" i="83"/>
  <c r="AW36" i="83"/>
  <c r="BL36" i="83"/>
  <c r="BR36" i="83"/>
  <c r="AK37" i="83"/>
  <c r="AT39" i="83"/>
  <c r="BL41" i="83"/>
  <c r="AW41" i="83"/>
  <c r="BF19" i="84"/>
  <c r="BF21" i="84"/>
  <c r="BC24" i="84"/>
  <c r="BL24" i="84"/>
  <c r="AG26" i="84"/>
  <c r="AK27" i="84"/>
  <c r="BL29" i="84"/>
  <c r="BL31" i="84"/>
  <c r="AC32" i="84"/>
  <c r="BC35" i="84"/>
  <c r="AG36" i="84"/>
  <c r="AT36" i="84"/>
  <c r="BC36" i="84"/>
  <c r="BL36" i="84"/>
  <c r="BR36" i="84"/>
  <c r="AG37" i="84"/>
  <c r="AZ39" i="84"/>
  <c r="BR39" i="84"/>
  <c r="BL39" i="84"/>
  <c r="BF41" i="84"/>
  <c r="BL41" i="84"/>
  <c r="BR19" i="85"/>
  <c r="AW22" i="85"/>
  <c r="AZ25" i="85"/>
  <c r="AG26" i="85"/>
  <c r="BR26" i="85"/>
  <c r="AG27" i="85"/>
  <c r="AW29" i="85"/>
  <c r="BR31" i="85"/>
  <c r="BF31" i="85"/>
  <c r="AT32" i="85"/>
  <c r="AZ34" i="85"/>
  <c r="BL34" i="85"/>
  <c r="BR34" i="85"/>
  <c r="AK36" i="85"/>
  <c r="AT36" i="85"/>
  <c r="BL36" i="85"/>
  <c r="AG37" i="85"/>
  <c r="BL39" i="85"/>
  <c r="BL41" i="85"/>
  <c r="BC41" i="85"/>
  <c r="AZ19" i="86"/>
  <c r="BL19" i="86"/>
  <c r="AT20" i="86"/>
  <c r="BL21" i="86"/>
  <c r="AG22" i="86"/>
  <c r="AT25" i="86"/>
  <c r="AK26" i="86"/>
  <c r="AK27" i="86"/>
  <c r="BL29" i="86"/>
  <c r="AZ30" i="86"/>
  <c r="BL31" i="86"/>
  <c r="AT35" i="86"/>
  <c r="BL36" i="86"/>
  <c r="AT36" i="86"/>
  <c r="BC36" i="86"/>
  <c r="BR36" i="86"/>
  <c r="BL39" i="86"/>
  <c r="AT41" i="86"/>
  <c r="BL41" i="86"/>
  <c r="BF19" i="87"/>
  <c r="BF21" i="87"/>
  <c r="AT22" i="87"/>
  <c r="BL24" i="87"/>
  <c r="BR24" i="87"/>
  <c r="BR26" i="87"/>
  <c r="AT26" i="87"/>
  <c r="BL26" i="87"/>
  <c r="AT27" i="87"/>
  <c r="BL29" i="87"/>
  <c r="BF29" i="87"/>
  <c r="BL31" i="87"/>
  <c r="BC34" i="87"/>
  <c r="AZ35" i="87"/>
  <c r="AT36" i="87"/>
  <c r="AK37" i="87"/>
  <c r="BL41" i="87"/>
  <c r="AG42" i="87"/>
  <c r="BL19" i="88"/>
  <c r="BF21" i="88"/>
  <c r="AT21" i="88"/>
  <c r="BL21" i="88"/>
  <c r="BR21" i="88"/>
  <c r="AG22" i="88"/>
  <c r="AZ22" i="88"/>
  <c r="AT25" i="88"/>
  <c r="BL26" i="88"/>
  <c r="AT26" i="88"/>
  <c r="BC26" i="88"/>
  <c r="BR26" i="88"/>
  <c r="BL29" i="88"/>
  <c r="BF31" i="88"/>
  <c r="AT31" i="88"/>
  <c r="BL31" i="88"/>
  <c r="AC32" i="88"/>
  <c r="AK32" i="88"/>
  <c r="AZ35" i="88"/>
  <c r="AK36" i="88"/>
  <c r="AW36" i="88"/>
  <c r="BF39" i="88"/>
  <c r="AW40" i="88"/>
  <c r="AW41" i="88"/>
  <c r="AG42" i="88"/>
  <c r="AZ42" i="88"/>
  <c r="AW42" i="88"/>
  <c r="BL21" i="79"/>
  <c r="BC22" i="79"/>
  <c r="BR24" i="79"/>
  <c r="BL24" i="79"/>
  <c r="BC24" i="79"/>
  <c r="AT26" i="79"/>
  <c r="BC26" i="79"/>
  <c r="AK31" i="79"/>
  <c r="BF29" i="79"/>
  <c r="BL29" i="79"/>
  <c r="BL31" i="79"/>
  <c r="BR31" i="79"/>
  <c r="BR34" i="79"/>
  <c r="BR36" i="79"/>
  <c r="AT36" i="79"/>
  <c r="AW36" i="79"/>
  <c r="BL36" i="79"/>
  <c r="AG37" i="79"/>
  <c r="AK41" i="79"/>
  <c r="BF39" i="79"/>
  <c r="BC40" i="79"/>
  <c r="BL41" i="79"/>
  <c r="BC42" i="79"/>
  <c r="BU17" i="79"/>
  <c r="BX16" i="79"/>
  <c r="BX15" i="79"/>
  <c r="BX14" i="79"/>
  <c r="BR15" i="79"/>
  <c r="BL15" i="79"/>
  <c r="BF15" i="79"/>
  <c r="AO17" i="79"/>
  <c r="AO16" i="79"/>
  <c r="AO15" i="79"/>
  <c r="AO14" i="79"/>
  <c r="AK15" i="79"/>
  <c r="AK16" i="79" s="1"/>
  <c r="AG15" i="79"/>
  <c r="AC15" i="79"/>
  <c r="AC14" i="79"/>
  <c r="U17" i="79"/>
  <c r="U16" i="79"/>
  <c r="U15" i="79"/>
  <c r="U14" i="79"/>
  <c r="CG64" i="79"/>
  <c r="CG64" i="80"/>
  <c r="CG64" i="81"/>
  <c r="CG64" i="82"/>
  <c r="CG64" i="83"/>
  <c r="CG64" i="84"/>
  <c r="CG64" i="85"/>
  <c r="CG64" i="86"/>
  <c r="CG64" i="87"/>
  <c r="CG64" i="88"/>
  <c r="CB47" i="78"/>
  <c r="CB46" i="78"/>
  <c r="CB42" i="78"/>
  <c r="CB41" i="78"/>
  <c r="CB37" i="78"/>
  <c r="CB36" i="78"/>
  <c r="CB32" i="78"/>
  <c r="CB31" i="78"/>
  <c r="CB17" i="79"/>
  <c r="CB16" i="79"/>
  <c r="CB14" i="79"/>
  <c r="R17" i="79"/>
  <c r="M17" i="79"/>
  <c r="K17" i="79"/>
  <c r="I17" i="79"/>
  <c r="AC17" i="79" s="1"/>
  <c r="F17" i="79"/>
  <c r="B17" i="79"/>
  <c r="B16" i="79"/>
  <c r="B15" i="79"/>
  <c r="BU47" i="78"/>
  <c r="AO47" i="78"/>
  <c r="AT47" i="78" s="1"/>
  <c r="U47" i="78"/>
  <c r="R47" i="78"/>
  <c r="M47" i="78"/>
  <c r="K47" i="78"/>
  <c r="I47" i="78"/>
  <c r="F47" i="78"/>
  <c r="B47" i="78"/>
  <c r="BX46" i="78"/>
  <c r="AO46" i="78"/>
  <c r="U46" i="78"/>
  <c r="B46" i="78"/>
  <c r="BX45" i="78"/>
  <c r="BR45" i="78"/>
  <c r="BL45" i="78"/>
  <c r="BL46" i="78" s="1"/>
  <c r="BF45" i="78"/>
  <c r="BF46" i="78" s="1"/>
  <c r="AO45" i="78"/>
  <c r="AT45" i="78" s="1"/>
  <c r="AK45" i="78"/>
  <c r="BR44" i="78" s="1"/>
  <c r="AG45" i="78"/>
  <c r="BL44" i="78" s="1"/>
  <c r="AC45" i="78"/>
  <c r="U45" i="78"/>
  <c r="B45" i="78"/>
  <c r="CB44" i="78"/>
  <c r="BX44" i="78"/>
  <c r="AO44" i="78"/>
  <c r="AZ44" i="78" s="1"/>
  <c r="AC44" i="78"/>
  <c r="U44" i="78"/>
  <c r="BU42" i="78"/>
  <c r="AO42" i="78"/>
  <c r="AT42" i="78" s="1"/>
  <c r="U42" i="78"/>
  <c r="R42" i="78"/>
  <c r="M42" i="78"/>
  <c r="K42" i="78"/>
  <c r="I42" i="78"/>
  <c r="F42" i="78"/>
  <c r="B42" i="78"/>
  <c r="BX41" i="78"/>
  <c r="AO41" i="78"/>
  <c r="U41" i="78"/>
  <c r="B41" i="78"/>
  <c r="BX40" i="78"/>
  <c r="BR40" i="78"/>
  <c r="BL40" i="78"/>
  <c r="BL41" i="78" s="1"/>
  <c r="BF40" i="78"/>
  <c r="AO40" i="78"/>
  <c r="AW40" i="78" s="1"/>
  <c r="AK40" i="78"/>
  <c r="AG40" i="78"/>
  <c r="BL39" i="78" s="1"/>
  <c r="AC40" i="78"/>
  <c r="BF39" i="78" s="1"/>
  <c r="U40" i="78"/>
  <c r="B40" i="78"/>
  <c r="CB39" i="78"/>
  <c r="BX39" i="78"/>
  <c r="AO39" i="78"/>
  <c r="AT39" i="78" s="1"/>
  <c r="AC39" i="78"/>
  <c r="U39" i="78"/>
  <c r="BU37" i="78"/>
  <c r="AO37" i="78"/>
  <c r="AT37" i="78" s="1"/>
  <c r="U37" i="78"/>
  <c r="R37" i="78"/>
  <c r="M37" i="78"/>
  <c r="K37" i="78"/>
  <c r="I37" i="78"/>
  <c r="F37" i="78"/>
  <c r="B37" i="78"/>
  <c r="BX36" i="78"/>
  <c r="AO36" i="78"/>
  <c r="U36" i="78"/>
  <c r="B36" i="78"/>
  <c r="BX35" i="78"/>
  <c r="BR35" i="78"/>
  <c r="BL35" i="78"/>
  <c r="BF35" i="78"/>
  <c r="AO35" i="78"/>
  <c r="AK35" i="78"/>
  <c r="AG35" i="78"/>
  <c r="AG37" i="78" s="1"/>
  <c r="AC35" i="78"/>
  <c r="U35" i="78"/>
  <c r="B35" i="78"/>
  <c r="CB34" i="78"/>
  <c r="BX34" i="78"/>
  <c r="AO34" i="78"/>
  <c r="AT34" i="78" s="1"/>
  <c r="AC34" i="78"/>
  <c r="U34" i="78"/>
  <c r="BR34" i="78"/>
  <c r="BF36" i="78"/>
  <c r="BL36" i="78"/>
  <c r="AK36" i="78"/>
  <c r="BC36" i="78"/>
  <c r="BR36" i="78"/>
  <c r="AW37" i="78"/>
  <c r="BC39" i="78"/>
  <c r="BR39" i="78"/>
  <c r="BF41" i="78"/>
  <c r="AK41" i="78"/>
  <c r="BC41" i="78"/>
  <c r="AC42" i="78"/>
  <c r="AK46" i="78"/>
  <c r="BC44" i="78"/>
  <c r="AC47" i="78"/>
  <c r="AG47" i="78"/>
  <c r="W60" i="78"/>
  <c r="BT4" i="78"/>
  <c r="BU32" i="78"/>
  <c r="BX31" i="78"/>
  <c r="BX30" i="78"/>
  <c r="CB29" i="78"/>
  <c r="BX29" i="78"/>
  <c r="BR30" i="78"/>
  <c r="BL30" i="78"/>
  <c r="BF30" i="78"/>
  <c r="AO32" i="78"/>
  <c r="AO31" i="78"/>
  <c r="AO30" i="78"/>
  <c r="AO29" i="78"/>
  <c r="AK30" i="78"/>
  <c r="AG30" i="78"/>
  <c r="AC30" i="78"/>
  <c r="AC29" i="78"/>
  <c r="U32" i="78"/>
  <c r="R32" i="78"/>
  <c r="M32" i="78"/>
  <c r="K32" i="78"/>
  <c r="BL32" i="78" s="1"/>
  <c r="I32" i="78"/>
  <c r="F32" i="78"/>
  <c r="B32" i="78"/>
  <c r="U31" i="78"/>
  <c r="B31" i="78"/>
  <c r="U30" i="78"/>
  <c r="B30" i="78"/>
  <c r="U29" i="78"/>
  <c r="J21" i="78"/>
  <c r="BU15" i="78"/>
  <c r="BU14" i="78"/>
  <c r="BU13" i="78"/>
  <c r="BU12" i="78"/>
  <c r="BU11" i="78"/>
  <c r="BU9" i="78"/>
  <c r="BP19" i="78"/>
  <c r="BP18" i="78"/>
  <c r="BP17" i="78"/>
  <c r="BN15" i="78"/>
  <c r="BN14" i="78"/>
  <c r="BN13" i="78"/>
  <c r="BG15" i="78"/>
  <c r="BG14" i="78"/>
  <c r="BG13" i="78"/>
  <c r="BT3" i="78"/>
  <c r="BT2" i="78"/>
  <c r="BG7" i="78"/>
  <c r="BG5" i="78"/>
  <c r="BA2" i="78"/>
  <c r="AQ7" i="78"/>
  <c r="AR19" i="78"/>
  <c r="AR18" i="78"/>
  <c r="AR17" i="78"/>
  <c r="AV15" i="78"/>
  <c r="AV14" i="78"/>
  <c r="AC19" i="78"/>
  <c r="AC18" i="78"/>
  <c r="AC17" i="78"/>
  <c r="U19" i="78"/>
  <c r="U18" i="78"/>
  <c r="U17" i="78"/>
  <c r="I19" i="78"/>
  <c r="I18" i="78"/>
  <c r="I17" i="78"/>
  <c r="AE15" i="78"/>
  <c r="AE14" i="78"/>
  <c r="AE13" i="78"/>
  <c r="X15" i="78"/>
  <c r="X14" i="78"/>
  <c r="X13" i="78"/>
  <c r="M15" i="78"/>
  <c r="M14" i="78"/>
  <c r="N11" i="78"/>
  <c r="N9" i="78"/>
  <c r="AQ3" i="78"/>
  <c r="Y7" i="78"/>
  <c r="N7" i="78"/>
  <c r="N5" i="78"/>
  <c r="N3" i="78"/>
  <c r="AW27" i="79" l="1"/>
  <c r="BC21" i="80"/>
  <c r="AW27" i="80"/>
  <c r="AT27" i="80"/>
  <c r="AW36" i="80"/>
  <c r="AW34" i="80"/>
  <c r="BF34" i="80"/>
  <c r="AW21" i="81"/>
  <c r="AZ21" i="81"/>
  <c r="BF36" i="81"/>
  <c r="AT21" i="82"/>
  <c r="AT37" i="84"/>
  <c r="BC37" i="84"/>
  <c r="BC31" i="87"/>
  <c r="AK41" i="88"/>
  <c r="AG41" i="88"/>
  <c r="BC34" i="78"/>
  <c r="BR19" i="79"/>
  <c r="BF36" i="80"/>
  <c r="AT41" i="82"/>
  <c r="BR21" i="83"/>
  <c r="AW27" i="83"/>
  <c r="AW37" i="83"/>
  <c r="AT21" i="84"/>
  <c r="BF26" i="85"/>
  <c r="AT29" i="85"/>
  <c r="AC31" i="85"/>
  <c r="BF36" i="87"/>
  <c r="AT40" i="78"/>
  <c r="AW44" i="78"/>
  <c r="AT17" i="79"/>
  <c r="AT27" i="79"/>
  <c r="AT41" i="88"/>
  <c r="AG41" i="87"/>
  <c r="AC37" i="87"/>
  <c r="AT30" i="85"/>
  <c r="AT41" i="83"/>
  <c r="BC40" i="82"/>
  <c r="AG21" i="81"/>
  <c r="AK31" i="80"/>
  <c r="AT29" i="79"/>
  <c r="AT30" i="79"/>
  <c r="AK42" i="79"/>
  <c r="Z38" i="99"/>
  <c r="AW47" i="78"/>
  <c r="AW37" i="79"/>
  <c r="AG26" i="79"/>
  <c r="AC41" i="88"/>
  <c r="AT37" i="88"/>
  <c r="AZ21" i="88"/>
  <c r="AK31" i="87"/>
  <c r="AG31" i="86"/>
  <c r="AT21" i="86"/>
  <c r="BC42" i="84"/>
  <c r="AZ27" i="83"/>
  <c r="AG41" i="81"/>
  <c r="AW22" i="81"/>
  <c r="AT22" i="81"/>
  <c r="BF31" i="81"/>
  <c r="AT36" i="81"/>
  <c r="BF41" i="81"/>
  <c r="AC21" i="82"/>
  <c r="AT22" i="82"/>
  <c r="AC36" i="82"/>
  <c r="AZ42" i="82"/>
  <c r="AT42" i="82"/>
  <c r="AW32" i="85"/>
  <c r="AZ42" i="85"/>
  <c r="AW42" i="85"/>
  <c r="AT26" i="86"/>
  <c r="BF31" i="86"/>
  <c r="AW41" i="86"/>
  <c r="AT42" i="86"/>
  <c r="AW21" i="87"/>
  <c r="AW22" i="87"/>
  <c r="AZ22" i="87"/>
  <c r="AW32" i="87"/>
  <c r="AW22" i="88"/>
  <c r="BF41" i="88"/>
  <c r="AZ47" i="78"/>
  <c r="AW34" i="78"/>
  <c r="BC37" i="79"/>
  <c r="AK22" i="79"/>
  <c r="BC20" i="79"/>
  <c r="AC21" i="88"/>
  <c r="AK42" i="86"/>
  <c r="AG41" i="86"/>
  <c r="AT31" i="86"/>
  <c r="AW21" i="84"/>
  <c r="AZ37" i="83"/>
  <c r="BF34" i="83"/>
  <c r="AC31" i="82"/>
  <c r="AT20" i="79"/>
  <c r="AK32" i="79"/>
  <c r="AT39" i="79"/>
  <c r="AT40" i="79"/>
  <c r="AT19" i="80"/>
  <c r="AW20" i="80"/>
  <c r="AT20" i="80"/>
  <c r="AT29" i="80"/>
  <c r="AW46" i="78"/>
  <c r="BC37" i="78"/>
  <c r="AZ34" i="79"/>
  <c r="AZ20" i="79"/>
  <c r="AT40" i="85"/>
  <c r="AW26" i="85"/>
  <c r="AZ37" i="84"/>
  <c r="BC31" i="84"/>
  <c r="BC27" i="84"/>
  <c r="AC21" i="84"/>
  <c r="AK41" i="83"/>
  <c r="BC19" i="83"/>
  <c r="AZ41" i="82"/>
  <c r="BC19" i="80"/>
  <c r="AW26" i="80"/>
  <c r="AZ26" i="80"/>
  <c r="AC41" i="80"/>
  <c r="BF39" i="80"/>
  <c r="AW32" i="81"/>
  <c r="BR36" i="81"/>
  <c r="AW41" i="81"/>
  <c r="BR34" i="82"/>
  <c r="BC34" i="82"/>
  <c r="AW41" i="82"/>
  <c r="AT26" i="83"/>
  <c r="AW22" i="84"/>
  <c r="BF31" i="84"/>
  <c r="BF21" i="86"/>
  <c r="AT22" i="86"/>
  <c r="AW31" i="86"/>
  <c r="AW32" i="86"/>
  <c r="BF41" i="86"/>
  <c r="AG41" i="78"/>
  <c r="BF34" i="78"/>
  <c r="AT35" i="78"/>
  <c r="AT36" i="78"/>
  <c r="AC37" i="78"/>
  <c r="AC41" i="78"/>
  <c r="BC40" i="78"/>
  <c r="BR41" i="78"/>
  <c r="AT41" i="78"/>
  <c r="AT44" i="78"/>
  <c r="BR46" i="78"/>
  <c r="AK47" i="78"/>
  <c r="AW39" i="79"/>
  <c r="BC30" i="79"/>
  <c r="AW29" i="79"/>
  <c r="AK21" i="79"/>
  <c r="AW37" i="88"/>
  <c r="AT32" i="88"/>
  <c r="AC26" i="88"/>
  <c r="AT37" i="87"/>
  <c r="AK26" i="87"/>
  <c r="AC21" i="87"/>
  <c r="AC36" i="86"/>
  <c r="AZ22" i="86"/>
  <c r="AG41" i="85"/>
  <c r="BC32" i="85"/>
  <c r="AK31" i="85"/>
  <c r="AT31" i="84"/>
  <c r="AT22" i="84"/>
  <c r="AT20" i="84"/>
  <c r="BC41" i="83"/>
  <c r="AW42" i="82"/>
  <c r="AK27" i="82"/>
  <c r="BC21" i="82"/>
  <c r="AW29" i="81"/>
  <c r="Z33" i="99"/>
  <c r="Z33" i="96"/>
  <c r="Z33" i="98"/>
  <c r="AG21" i="79"/>
  <c r="AW24" i="79"/>
  <c r="AZ25" i="79"/>
  <c r="AC27" i="79"/>
  <c r="AW34" i="79"/>
  <c r="AZ35" i="79"/>
  <c r="AC37" i="79"/>
  <c r="BL21" i="80"/>
  <c r="AW24" i="80"/>
  <c r="BC25" i="80"/>
  <c r="AC27" i="80"/>
  <c r="AZ34" i="80"/>
  <c r="AC37" i="80"/>
  <c r="BC24" i="81"/>
  <c r="AW25" i="81"/>
  <c r="AK27" i="81"/>
  <c r="AZ31" i="81"/>
  <c r="BL31" i="81"/>
  <c r="AT34" i="81"/>
  <c r="AT35" i="81"/>
  <c r="AK37" i="81"/>
  <c r="AW24" i="82"/>
  <c r="AC27" i="82"/>
  <c r="AZ31" i="82"/>
  <c r="AK37" i="82"/>
  <c r="BC24" i="83"/>
  <c r="AG27" i="83"/>
  <c r="BC34" i="83"/>
  <c r="AZ35" i="83"/>
  <c r="AG37" i="83"/>
  <c r="AT24" i="84"/>
  <c r="AC27" i="84"/>
  <c r="AZ35" i="84"/>
  <c r="AK37" i="84"/>
  <c r="AT25" i="85"/>
  <c r="AK27" i="85"/>
  <c r="AZ31" i="85"/>
  <c r="BC34" i="85"/>
  <c r="AK37" i="85"/>
  <c r="BC24" i="86"/>
  <c r="AG27" i="86"/>
  <c r="BC34" i="86"/>
  <c r="AW35" i="86"/>
  <c r="AZ24" i="87"/>
  <c r="AT25" i="87"/>
  <c r="AC27" i="87"/>
  <c r="AZ34" i="87"/>
  <c r="BC35" i="87"/>
  <c r="AG37" i="87"/>
  <c r="BC24" i="88"/>
  <c r="AW25" i="88"/>
  <c r="AG31" i="88"/>
  <c r="AW35" i="88"/>
  <c r="AC37" i="88"/>
  <c r="BL41" i="88"/>
  <c r="Z38" i="95"/>
  <c r="Z28" i="97"/>
  <c r="Z18" i="99"/>
  <c r="Z13" i="100"/>
  <c r="Z13" i="95"/>
  <c r="Z23" i="98"/>
  <c r="Z23" i="99"/>
  <c r="BC29" i="80"/>
  <c r="AT30" i="80"/>
  <c r="AT39" i="80"/>
  <c r="AT40" i="80"/>
  <c r="AW19" i="81"/>
  <c r="AC22" i="81"/>
  <c r="AZ26" i="81"/>
  <c r="AG36" i="81"/>
  <c r="AC42" i="81"/>
  <c r="AW19" i="82"/>
  <c r="AT20" i="82"/>
  <c r="AT39" i="82"/>
  <c r="AC42" i="82"/>
  <c r="AT20" i="83"/>
  <c r="AZ26" i="83"/>
  <c r="BL26" i="83"/>
  <c r="AT30" i="83"/>
  <c r="BC39" i="83"/>
  <c r="AT40" i="83"/>
  <c r="BC19" i="84"/>
  <c r="AZ27" i="84"/>
  <c r="BL26" i="84"/>
  <c r="BC29" i="84"/>
  <c r="AW39" i="84"/>
  <c r="AW40" i="84"/>
  <c r="BC19" i="85"/>
  <c r="AW20" i="85"/>
  <c r="AK22" i="85"/>
  <c r="BL26" i="85"/>
  <c r="BC29" i="85"/>
  <c r="AW30" i="85"/>
  <c r="AZ36" i="85"/>
  <c r="AW40" i="85"/>
  <c r="BC19" i="86"/>
  <c r="AK22" i="86"/>
  <c r="AG26" i="86"/>
  <c r="BL26" i="86"/>
  <c r="BC29" i="86"/>
  <c r="BC30" i="86"/>
  <c r="AW39" i="86"/>
  <c r="AT20" i="87"/>
  <c r="AC22" i="87"/>
  <c r="AT30" i="87"/>
  <c r="AC32" i="87"/>
  <c r="BL36" i="87"/>
  <c r="AW39" i="87"/>
  <c r="AT40" i="87"/>
  <c r="AK42" i="87"/>
  <c r="BC19" i="88"/>
  <c r="AK22" i="88"/>
  <c r="AW29" i="88"/>
  <c r="AW39" i="88"/>
  <c r="AT40" i="88"/>
  <c r="AC42" i="88"/>
  <c r="Z23" i="96"/>
  <c r="Z38" i="97"/>
  <c r="Z33" i="100"/>
  <c r="Z38" i="100"/>
  <c r="Z28" i="100"/>
  <c r="Z18" i="100"/>
  <c r="Z28" i="99"/>
  <c r="Z38" i="98"/>
  <c r="Z28" i="98"/>
  <c r="Z18" i="98"/>
  <c r="Z18" i="97"/>
  <c r="Z38" i="96"/>
  <c r="Z28" i="96"/>
  <c r="Z18" i="96"/>
  <c r="Z33" i="95"/>
  <c r="Z28" i="95"/>
  <c r="Z18" i="95"/>
  <c r="AZ40" i="88"/>
  <c r="AT35" i="88"/>
  <c r="AC36" i="88"/>
  <c r="AZ31" i="88"/>
  <c r="BC20" i="88"/>
  <c r="AC22" i="88"/>
  <c r="AT39" i="87"/>
  <c r="AT35" i="87"/>
  <c r="AZ32" i="87"/>
  <c r="AG32" i="87"/>
  <c r="AZ30" i="87"/>
  <c r="AW30" i="87"/>
  <c r="AK27" i="87"/>
  <c r="BC24" i="87"/>
  <c r="AG27" i="87"/>
  <c r="AZ20" i="87"/>
  <c r="AW20" i="87"/>
  <c r="AZ42" i="86"/>
  <c r="AC42" i="86"/>
  <c r="AZ32" i="86"/>
  <c r="AC32" i="86"/>
  <c r="AW30" i="86"/>
  <c r="BC20" i="86"/>
  <c r="AC22" i="86"/>
  <c r="AC42" i="85"/>
  <c r="AK42" i="85"/>
  <c r="AZ40" i="85"/>
  <c r="AZ37" i="85"/>
  <c r="AC37" i="85"/>
  <c r="AG36" i="85"/>
  <c r="AZ27" i="85"/>
  <c r="AC27" i="85"/>
  <c r="AZ26" i="85"/>
  <c r="BC25" i="85"/>
  <c r="AT35" i="84"/>
  <c r="AZ29" i="84"/>
  <c r="AW30" i="84"/>
  <c r="AW29" i="84"/>
  <c r="AW19" i="84"/>
  <c r="BC40" i="83"/>
  <c r="AZ34" i="83"/>
  <c r="AC32" i="83"/>
  <c r="AZ30" i="83"/>
  <c r="BC32" i="83"/>
  <c r="AW24" i="83"/>
  <c r="AT19" i="83"/>
  <c r="BC22" i="83"/>
  <c r="AT22" i="83"/>
  <c r="AZ39" i="82"/>
  <c r="AG42" i="82"/>
  <c r="AC41" i="82"/>
  <c r="BF39" i="82"/>
  <c r="AW39" i="82"/>
  <c r="BC36" i="82"/>
  <c r="AT35" i="82"/>
  <c r="AT34" i="82"/>
  <c r="AK36" i="82"/>
  <c r="AT30" i="82"/>
  <c r="AG27" i="82"/>
  <c r="AZ27" i="82"/>
  <c r="BC19" i="82"/>
  <c r="AG42" i="81"/>
  <c r="AW40" i="81"/>
  <c r="AK42" i="81"/>
  <c r="AW34" i="81"/>
  <c r="AZ32" i="81"/>
  <c r="AG22" i="81"/>
  <c r="AZ22" i="81"/>
  <c r="BC20" i="81"/>
  <c r="AZ19" i="81"/>
  <c r="BC39" i="80"/>
  <c r="AG37" i="80"/>
  <c r="AG27" i="80"/>
  <c r="AZ25" i="80"/>
  <c r="AZ24" i="80"/>
  <c r="AZ27" i="80"/>
  <c r="AC26" i="80"/>
  <c r="AW40" i="79"/>
  <c r="BC39" i="79"/>
  <c r="AG36" i="79"/>
  <c r="AW30" i="79"/>
  <c r="BC29" i="79"/>
  <c r="AG27" i="79"/>
  <c r="BC27" i="79"/>
  <c r="AW26" i="79"/>
  <c r="BC25" i="79"/>
  <c r="AC26" i="79"/>
  <c r="AZ22" i="79"/>
  <c r="AZ21" i="79"/>
  <c r="BC41" i="79"/>
  <c r="AW42" i="79"/>
  <c r="AG42" i="79"/>
  <c r="AW41" i="79"/>
  <c r="AG41" i="79"/>
  <c r="AZ39" i="79"/>
  <c r="AW35" i="79"/>
  <c r="AT34" i="79"/>
  <c r="AW32" i="79"/>
  <c r="AG32" i="79"/>
  <c r="AW31" i="79"/>
  <c r="AG31" i="79"/>
  <c r="AZ29" i="79"/>
  <c r="AW25" i="79"/>
  <c r="AT24" i="79"/>
  <c r="AW22" i="79"/>
  <c r="AG22" i="79"/>
  <c r="AW21" i="79"/>
  <c r="BF19" i="79"/>
  <c r="AW19" i="79"/>
  <c r="AZ39" i="88"/>
  <c r="BR34" i="88"/>
  <c r="BC35" i="88"/>
  <c r="BC34" i="88"/>
  <c r="AW30" i="88"/>
  <c r="AZ30" i="88"/>
  <c r="AT30" i="88"/>
  <c r="AG26" i="88"/>
  <c r="BL24" i="88"/>
  <c r="AZ25" i="88"/>
  <c r="AW42" i="87"/>
  <c r="AZ42" i="87"/>
  <c r="AT42" i="87"/>
  <c r="BF41" i="87"/>
  <c r="AZ29" i="87"/>
  <c r="BC29" i="87"/>
  <c r="AW29" i="87"/>
  <c r="BF24" i="87"/>
  <c r="AW26" i="87"/>
  <c r="AC26" i="87"/>
  <c r="AW27" i="87"/>
  <c r="BR19" i="87"/>
  <c r="BC20" i="87"/>
  <c r="BC22" i="87"/>
  <c r="BC19" i="87"/>
  <c r="AW40" i="86"/>
  <c r="AZ40" i="86"/>
  <c r="AT40" i="86"/>
  <c r="AG36" i="86"/>
  <c r="BL34" i="86"/>
  <c r="AZ35" i="86"/>
  <c r="AW27" i="86"/>
  <c r="AZ27" i="86"/>
  <c r="AT27" i="86"/>
  <c r="BF26" i="86"/>
  <c r="AZ39" i="85"/>
  <c r="BC39" i="85"/>
  <c r="AW39" i="85"/>
  <c r="BF34" i="85"/>
  <c r="AW36" i="85"/>
  <c r="AC36" i="85"/>
  <c r="AW37" i="85"/>
  <c r="BC26" i="85"/>
  <c r="BC27" i="85"/>
  <c r="BR24" i="85"/>
  <c r="AT42" i="79"/>
  <c r="AC42" i="79"/>
  <c r="AT41" i="79"/>
  <c r="AC41" i="79"/>
  <c r="AZ40" i="79"/>
  <c r="AZ37" i="79"/>
  <c r="AK37" i="79"/>
  <c r="AZ36" i="79"/>
  <c r="AK36" i="79"/>
  <c r="AT35" i="79"/>
  <c r="AT32" i="79"/>
  <c r="AC32" i="79"/>
  <c r="AT31" i="79"/>
  <c r="AC31" i="79"/>
  <c r="AZ30" i="79"/>
  <c r="AZ27" i="79"/>
  <c r="AK27" i="79"/>
  <c r="AZ26" i="79"/>
  <c r="AK26" i="79"/>
  <c r="AT25" i="79"/>
  <c r="AT22" i="79"/>
  <c r="AC22" i="79"/>
  <c r="AT21" i="79"/>
  <c r="AW20" i="79"/>
  <c r="BL19" i="79"/>
  <c r="BC19" i="79"/>
  <c r="BC42" i="88"/>
  <c r="AZ41" i="88"/>
  <c r="BR39" i="88"/>
  <c r="BC36" i="88"/>
  <c r="BR36" i="88"/>
  <c r="AG36" i="88"/>
  <c r="BL34" i="88"/>
  <c r="AZ34" i="88"/>
  <c r="AW34" i="88"/>
  <c r="AT34" i="88"/>
  <c r="BC31" i="88"/>
  <c r="BC32" i="88"/>
  <c r="AW27" i="88"/>
  <c r="BC27" i="88"/>
  <c r="AZ27" i="88"/>
  <c r="AZ26" i="88"/>
  <c r="BF26" i="88"/>
  <c r="BF24" i="88"/>
  <c r="BC21" i="88"/>
  <c r="BC22" i="88"/>
  <c r="BR19" i="88"/>
  <c r="AW37" i="87"/>
  <c r="BF31" i="87"/>
  <c r="AW25" i="87"/>
  <c r="BC25" i="87"/>
  <c r="AZ25" i="87"/>
  <c r="AW24" i="87"/>
  <c r="BC21" i="87"/>
  <c r="BR21" i="87"/>
  <c r="AG21" i="87"/>
  <c r="BL19" i="87"/>
  <c r="AZ19" i="87"/>
  <c r="AW19" i="87"/>
  <c r="AT19" i="87"/>
  <c r="BC41" i="86"/>
  <c r="BC42" i="86"/>
  <c r="AW37" i="86"/>
  <c r="BC37" i="86"/>
  <c r="AZ37" i="86"/>
  <c r="AZ36" i="86"/>
  <c r="BF36" i="86"/>
  <c r="BF34" i="86"/>
  <c r="BC31" i="86"/>
  <c r="BC32" i="86"/>
  <c r="BR29" i="86"/>
  <c r="AW22" i="86"/>
  <c r="BF41" i="85"/>
  <c r="AW35" i="85"/>
  <c r="BC35" i="85"/>
  <c r="AZ35" i="85"/>
  <c r="AW34" i="85"/>
  <c r="AK26" i="85"/>
  <c r="BC35" i="79"/>
  <c r="BC32" i="79"/>
  <c r="BC31" i="79"/>
  <c r="AT39" i="88"/>
  <c r="BC39" i="88"/>
  <c r="AG27" i="88"/>
  <c r="AK27" i="88"/>
  <c r="AC27" i="88"/>
  <c r="AT19" i="88"/>
  <c r="AZ19" i="88"/>
  <c r="AW19" i="88"/>
  <c r="AW41" i="87"/>
  <c r="BC41" i="87"/>
  <c r="AZ41" i="87"/>
  <c r="BF39" i="87"/>
  <c r="AW40" i="87"/>
  <c r="AC41" i="87"/>
  <c r="BF34" i="87"/>
  <c r="AW36" i="87"/>
  <c r="BR29" i="87"/>
  <c r="BC30" i="87"/>
  <c r="BR31" i="87"/>
  <c r="AG37" i="86"/>
  <c r="AK37" i="86"/>
  <c r="AC37" i="86"/>
  <c r="AT29" i="86"/>
  <c r="AZ29" i="86"/>
  <c r="AW29" i="86"/>
  <c r="AW26" i="86"/>
  <c r="BC26" i="86"/>
  <c r="AZ26" i="86"/>
  <c r="BF24" i="86"/>
  <c r="AW25" i="86"/>
  <c r="AC26" i="86"/>
  <c r="BF19" i="86"/>
  <c r="AW21" i="86"/>
  <c r="BR39" i="85"/>
  <c r="BC40" i="85"/>
  <c r="BR41" i="85"/>
  <c r="AG32" i="85"/>
  <c r="AC32" i="85"/>
  <c r="AK32" i="85"/>
  <c r="AG31" i="85"/>
  <c r="AZ30" i="85"/>
  <c r="BL29" i="85"/>
  <c r="AT19" i="79"/>
  <c r="AT42" i="88"/>
  <c r="AK42" i="88"/>
  <c r="BR41" i="88"/>
  <c r="AG37" i="88"/>
  <c r="AK37" i="88"/>
  <c r="BC30" i="88"/>
  <c r="AT29" i="88"/>
  <c r="BC29" i="88"/>
  <c r="AZ29" i="88"/>
  <c r="AT22" i="88"/>
  <c r="AK21" i="88"/>
  <c r="BC42" i="87"/>
  <c r="BL39" i="87"/>
  <c r="AK36" i="87"/>
  <c r="AG36" i="87"/>
  <c r="BC32" i="87"/>
  <c r="AW31" i="87"/>
  <c r="AZ31" i="87"/>
  <c r="AT31" i="87"/>
  <c r="AT29" i="87"/>
  <c r="AG22" i="87"/>
  <c r="AK22" i="87"/>
  <c r="BC40" i="86"/>
  <c r="AT39" i="86"/>
  <c r="BC39" i="86"/>
  <c r="AZ39" i="86"/>
  <c r="AT32" i="86"/>
  <c r="AK31" i="86"/>
  <c r="BC27" i="86"/>
  <c r="BL24" i="86"/>
  <c r="AK21" i="86"/>
  <c r="AG21" i="86"/>
  <c r="BC42" i="85"/>
  <c r="AW41" i="85"/>
  <c r="AZ41" i="85"/>
  <c r="AT41" i="85"/>
  <c r="AT39" i="85"/>
  <c r="BC37" i="88"/>
  <c r="BF29" i="88"/>
  <c r="BR24" i="88"/>
  <c r="BC25" i="88"/>
  <c r="AZ24" i="88"/>
  <c r="BC36" i="87"/>
  <c r="BC37" i="87"/>
  <c r="AT34" i="87"/>
  <c r="BF39" i="86"/>
  <c r="BR34" i="86"/>
  <c r="BC35" i="86"/>
  <c r="AZ34" i="86"/>
  <c r="BC21" i="86"/>
  <c r="BC22" i="86"/>
  <c r="AT19" i="86"/>
  <c r="AZ24" i="85"/>
  <c r="AZ22" i="85"/>
  <c r="BC21" i="85"/>
  <c r="AG21" i="85"/>
  <c r="AT19" i="85"/>
  <c r="AZ42" i="84"/>
  <c r="AW42" i="84"/>
  <c r="AT26" i="84"/>
  <c r="AW26" i="84"/>
  <c r="AZ26" i="84"/>
  <c r="BC26" i="84"/>
  <c r="AZ25" i="84"/>
  <c r="AT25" i="84"/>
  <c r="AW25" i="84"/>
  <c r="BC25" i="84"/>
  <c r="AK22" i="84"/>
  <c r="AC22" i="84"/>
  <c r="AG22" i="84"/>
  <c r="BR21" i="84"/>
  <c r="BR19" i="84"/>
  <c r="AT42" i="83"/>
  <c r="AW42" i="83"/>
  <c r="AZ42" i="83"/>
  <c r="BC42" i="83"/>
  <c r="BL39" i="83"/>
  <c r="BL29" i="83"/>
  <c r="AG32" i="82"/>
  <c r="AK32" i="82"/>
  <c r="AC32" i="82"/>
  <c r="BR29" i="82"/>
  <c r="BC30" i="82"/>
  <c r="BC32" i="82"/>
  <c r="BC31" i="82"/>
  <c r="BC29" i="82"/>
  <c r="AW37" i="81"/>
  <c r="AZ37" i="81"/>
  <c r="AT37" i="81"/>
  <c r="BC37" i="81"/>
  <c r="AC32" i="80"/>
  <c r="AG32" i="80"/>
  <c r="AK32" i="80"/>
  <c r="AT22" i="80"/>
  <c r="AW22" i="80"/>
  <c r="AZ22" i="80"/>
  <c r="BC22" i="80"/>
  <c r="AZ32" i="85"/>
  <c r="BC31" i="85"/>
  <c r="BR29" i="85"/>
  <c r="BC30" i="85"/>
  <c r="BF29" i="85"/>
  <c r="AZ29" i="85"/>
  <c r="AW25" i="85"/>
  <c r="AW24" i="85"/>
  <c r="AT22" i="85"/>
  <c r="AG22" i="85"/>
  <c r="AZ20" i="85"/>
  <c r="AT20" i="85"/>
  <c r="AW19" i="85"/>
  <c r="AZ19" i="85"/>
  <c r="AK31" i="84"/>
  <c r="AC31" i="84"/>
  <c r="AT29" i="84"/>
  <c r="AG31" i="84"/>
  <c r="BF39" i="83"/>
  <c r="AC41" i="83"/>
  <c r="AW39" i="83"/>
  <c r="AW40" i="83"/>
  <c r="AZ29" i="83"/>
  <c r="BC29" i="83"/>
  <c r="AT29" i="83"/>
  <c r="AW29" i="83"/>
  <c r="AW25" i="83"/>
  <c r="BC25" i="83"/>
  <c r="AT25" i="83"/>
  <c r="AZ25" i="83"/>
  <c r="BF36" i="82"/>
  <c r="BF34" i="82"/>
  <c r="AT21" i="85"/>
  <c r="AW21" i="85"/>
  <c r="BF19" i="85"/>
  <c r="AK42" i="84"/>
  <c r="AC42" i="84"/>
  <c r="AZ41" i="84"/>
  <c r="AW41" i="84"/>
  <c r="BC41" i="84"/>
  <c r="AT40" i="84"/>
  <c r="AZ40" i="84"/>
  <c r="BC40" i="84"/>
  <c r="AW34" i="84"/>
  <c r="AT34" i="84"/>
  <c r="AZ34" i="84"/>
  <c r="BC34" i="84"/>
  <c r="BL19" i="84"/>
  <c r="AG21" i="84"/>
  <c r="AZ19" i="84"/>
  <c r="BL21" i="84"/>
  <c r="AK36" i="83"/>
  <c r="AT35" i="83"/>
  <c r="AT36" i="83"/>
  <c r="AC36" i="83"/>
  <c r="AG36" i="83"/>
  <c r="AT36" i="88"/>
  <c r="BL36" i="88"/>
  <c r="AW32" i="88"/>
  <c r="AC31" i="88"/>
  <c r="AW26" i="88"/>
  <c r="AT24" i="88"/>
  <c r="AT20" i="88"/>
  <c r="BF19" i="88"/>
  <c r="AC42" i="87"/>
  <c r="AZ40" i="87"/>
  <c r="BR39" i="87"/>
  <c r="BC40" i="87"/>
  <c r="AZ39" i="87"/>
  <c r="AW35" i="87"/>
  <c r="BR34" i="87"/>
  <c r="AW34" i="87"/>
  <c r="AT32" i="87"/>
  <c r="AC31" i="87"/>
  <c r="BC26" i="87"/>
  <c r="BC27" i="87"/>
  <c r="AT24" i="87"/>
  <c r="AT21" i="87"/>
  <c r="BL21" i="87"/>
  <c r="AW42" i="86"/>
  <c r="AC41" i="86"/>
  <c r="AW36" i="86"/>
  <c r="AT34" i="86"/>
  <c r="AT30" i="86"/>
  <c r="BF29" i="86"/>
  <c r="AC27" i="86"/>
  <c r="AZ25" i="86"/>
  <c r="BR24" i="86"/>
  <c r="BC25" i="86"/>
  <c r="AZ24" i="86"/>
  <c r="AW20" i="86"/>
  <c r="BR19" i="86"/>
  <c r="AW19" i="86"/>
  <c r="AT42" i="85"/>
  <c r="AC41" i="85"/>
  <c r="BC36" i="85"/>
  <c r="BC37" i="85"/>
  <c r="AT34" i="85"/>
  <c r="AT31" i="85"/>
  <c r="BL31" i="85"/>
  <c r="AW27" i="85"/>
  <c r="AC26" i="85"/>
  <c r="BC24" i="85"/>
  <c r="BC22" i="85"/>
  <c r="AK21" i="85"/>
  <c r="BL19" i="85"/>
  <c r="BL21" i="85"/>
  <c r="AT42" i="84"/>
  <c r="AK41" i="84"/>
  <c r="AC41" i="84"/>
  <c r="AT39" i="84"/>
  <c r="AG41" i="84"/>
  <c r="AZ32" i="84"/>
  <c r="AT32" i="84"/>
  <c r="AW32" i="84"/>
  <c r="BC32" i="84"/>
  <c r="BF24" i="84"/>
  <c r="AZ20" i="84"/>
  <c r="AT37" i="83"/>
  <c r="AW37" i="84"/>
  <c r="AC37" i="84"/>
  <c r="AZ36" i="84"/>
  <c r="AW35" i="84"/>
  <c r="BL34" i="84"/>
  <c r="AC36" i="84"/>
  <c r="AZ31" i="84"/>
  <c r="AT30" i="84"/>
  <c r="BR29" i="84"/>
  <c r="AG27" i="84"/>
  <c r="AK26" i="84"/>
  <c r="AW24" i="84"/>
  <c r="AZ22" i="84"/>
  <c r="AW20" i="84"/>
  <c r="AK21" i="84"/>
  <c r="BF41" i="83"/>
  <c r="AZ40" i="83"/>
  <c r="BC36" i="83"/>
  <c r="BC37" i="83"/>
  <c r="BR34" i="83"/>
  <c r="BR29" i="83"/>
  <c r="BC30" i="83"/>
  <c r="AZ21" i="84"/>
  <c r="AW32" i="83"/>
  <c r="AT32" i="83"/>
  <c r="AW31" i="83"/>
  <c r="AZ31" i="83"/>
  <c r="AW21" i="83"/>
  <c r="AT21" i="83"/>
  <c r="BC21" i="83"/>
  <c r="AG21" i="83"/>
  <c r="BL19" i="83"/>
  <c r="AZ20" i="83"/>
  <c r="AZ19" i="83"/>
  <c r="AW19" i="83"/>
  <c r="AW40" i="82"/>
  <c r="AT40" i="82"/>
  <c r="AG21" i="82"/>
  <c r="BL19" i="82"/>
  <c r="AZ20" i="82"/>
  <c r="AZ21" i="82"/>
  <c r="AK31" i="81"/>
  <c r="AG31" i="81"/>
  <c r="AC31" i="81"/>
  <c r="AT31" i="81"/>
  <c r="AT32" i="81"/>
  <c r="BF36" i="84"/>
  <c r="AK32" i="84"/>
  <c r="BR31" i="84"/>
  <c r="AT27" i="84"/>
  <c r="AZ24" i="84"/>
  <c r="BC21" i="84"/>
  <c r="BC20" i="84"/>
  <c r="AC42" i="83"/>
  <c r="AT34" i="83"/>
  <c r="AW34" i="83"/>
  <c r="AW30" i="83"/>
  <c r="AC31" i="83"/>
  <c r="AT27" i="83"/>
  <c r="AC26" i="83"/>
  <c r="BF24" i="83"/>
  <c r="AW26" i="83"/>
  <c r="AZ22" i="83"/>
  <c r="AG22" i="83"/>
  <c r="AC22" i="83"/>
  <c r="AC21" i="83"/>
  <c r="BF19" i="83"/>
  <c r="AW37" i="82"/>
  <c r="AT37" i="82"/>
  <c r="AZ37" i="82"/>
  <c r="BC37" i="82"/>
  <c r="AW25" i="82"/>
  <c r="AZ25" i="82"/>
  <c r="AT25" i="82"/>
  <c r="BC25" i="82"/>
  <c r="BL36" i="81"/>
  <c r="BL34" i="81"/>
  <c r="BC29" i="81"/>
  <c r="BC31" i="81"/>
  <c r="BC32" i="81"/>
  <c r="BR31" i="81"/>
  <c r="AK32" i="81"/>
  <c r="BR29" i="81"/>
  <c r="BR39" i="83"/>
  <c r="AZ39" i="83"/>
  <c r="AW35" i="83"/>
  <c r="BC26" i="83"/>
  <c r="BC27" i="83"/>
  <c r="AT24" i="83"/>
  <c r="AW22" i="83"/>
  <c r="BL21" i="83"/>
  <c r="BC41" i="82"/>
  <c r="BC42" i="82"/>
  <c r="BC39" i="82"/>
  <c r="AK42" i="82"/>
  <c r="AK41" i="82"/>
  <c r="AG37" i="82"/>
  <c r="AC37" i="82"/>
  <c r="AW36" i="82"/>
  <c r="AT36" i="82"/>
  <c r="AW35" i="82"/>
  <c r="AG36" i="82"/>
  <c r="BL34" i="82"/>
  <c r="AZ35" i="82"/>
  <c r="BR31" i="82"/>
  <c r="AG31" i="82"/>
  <c r="BL29" i="82"/>
  <c r="AZ32" i="82"/>
  <c r="AZ29" i="82"/>
  <c r="AW29" i="82"/>
  <c r="AT29" i="82"/>
  <c r="BC26" i="82"/>
  <c r="BC27" i="82"/>
  <c r="AW22" i="82"/>
  <c r="BC22" i="82"/>
  <c r="AZ22" i="82"/>
  <c r="BF21" i="82"/>
  <c r="BF19" i="82"/>
  <c r="BC41" i="81"/>
  <c r="BC42" i="81"/>
  <c r="BR39" i="81"/>
  <c r="BF26" i="81"/>
  <c r="BF24" i="81"/>
  <c r="AZ34" i="82"/>
  <c r="AW34" i="82"/>
  <c r="AG22" i="82"/>
  <c r="AK22" i="82"/>
  <c r="AC22" i="82"/>
  <c r="BL21" i="82"/>
  <c r="AT39" i="81"/>
  <c r="AZ39" i="81"/>
  <c r="AW39" i="81"/>
  <c r="AW36" i="81"/>
  <c r="BC36" i="81"/>
  <c r="AZ36" i="81"/>
  <c r="BF34" i="81"/>
  <c r="AW35" i="81"/>
  <c r="AC36" i="81"/>
  <c r="AT26" i="81"/>
  <c r="AW26" i="81"/>
  <c r="BC26" i="81"/>
  <c r="BL24" i="81"/>
  <c r="AZ25" i="81"/>
  <c r="AG26" i="81"/>
  <c r="AT42" i="80"/>
  <c r="AW42" i="80"/>
  <c r="BC42" i="80"/>
  <c r="AK36" i="80"/>
  <c r="AG36" i="80"/>
  <c r="AT36" i="80"/>
  <c r="AC36" i="80"/>
  <c r="AT37" i="80"/>
  <c r="AT31" i="80"/>
  <c r="AW31" i="80"/>
  <c r="AZ31" i="80"/>
  <c r="BC31" i="80"/>
  <c r="BL29" i="80"/>
  <c r="AZ30" i="80"/>
  <c r="AG31" i="80"/>
  <c r="AT24" i="82"/>
  <c r="BC24" i="82"/>
  <c r="AZ24" i="82"/>
  <c r="AT42" i="81"/>
  <c r="AK41" i="81"/>
  <c r="AT30" i="81"/>
  <c r="AW30" i="81"/>
  <c r="BC30" i="81"/>
  <c r="AZ30" i="81"/>
  <c r="AT29" i="81"/>
  <c r="AC27" i="81"/>
  <c r="AG27" i="81"/>
  <c r="BC34" i="80"/>
  <c r="AK37" i="80"/>
  <c r="BC36" i="80"/>
  <c r="BC37" i="80"/>
  <c r="BC35" i="80"/>
  <c r="BR34" i="80"/>
  <c r="BF24" i="82"/>
  <c r="BR19" i="82"/>
  <c r="BC20" i="82"/>
  <c r="AZ19" i="82"/>
  <c r="AT27" i="81"/>
  <c r="AW27" i="81"/>
  <c r="BL26" i="81"/>
  <c r="BC19" i="81"/>
  <c r="AK22" i="81"/>
  <c r="BC21" i="81"/>
  <c r="BC22" i="81"/>
  <c r="AK21" i="81"/>
  <c r="AC42" i="80"/>
  <c r="AG42" i="80"/>
  <c r="AT41" i="80"/>
  <c r="AW41" i="80"/>
  <c r="BL39" i="80"/>
  <c r="AZ40" i="80"/>
  <c r="AG41" i="80"/>
  <c r="BR36" i="80"/>
  <c r="AT32" i="80"/>
  <c r="AW32" i="80"/>
  <c r="BL31" i="80"/>
  <c r="BC24" i="80"/>
  <c r="AK27" i="80"/>
  <c r="BC26" i="80"/>
  <c r="BC27" i="80"/>
  <c r="AK26" i="80"/>
  <c r="AC22" i="80"/>
  <c r="AG22" i="80"/>
  <c r="AT21" i="80"/>
  <c r="AW21" i="80"/>
  <c r="BL19" i="80"/>
  <c r="AZ20" i="80"/>
  <c r="AG21" i="80"/>
  <c r="AW39" i="80"/>
  <c r="AZ39" i="80"/>
  <c r="AT35" i="80"/>
  <c r="AW35" i="80"/>
  <c r="AT34" i="80"/>
  <c r="AG26" i="80"/>
  <c r="AW19" i="80"/>
  <c r="AZ19" i="80"/>
  <c r="BC20" i="83"/>
  <c r="BC35" i="82"/>
  <c r="AT31" i="82"/>
  <c r="BL31" i="82"/>
  <c r="AW27" i="82"/>
  <c r="AC26" i="82"/>
  <c r="AW21" i="82"/>
  <c r="AT19" i="82"/>
  <c r="AT40" i="81"/>
  <c r="BF39" i="81"/>
  <c r="AC37" i="81"/>
  <c r="AZ35" i="81"/>
  <c r="BR34" i="81"/>
  <c r="BC35" i="81"/>
  <c r="AZ34" i="81"/>
  <c r="AZ27" i="81"/>
  <c r="AW24" i="81"/>
  <c r="AZ24" i="81"/>
  <c r="AT21" i="81"/>
  <c r="AT20" i="81"/>
  <c r="AW20" i="81"/>
  <c r="BR19" i="81"/>
  <c r="AT19" i="81"/>
  <c r="AK42" i="80"/>
  <c r="AZ41" i="80"/>
  <c r="AZ32" i="80"/>
  <c r="AW29" i="80"/>
  <c r="AZ29" i="80"/>
  <c r="AT26" i="80"/>
  <c r="AT25" i="80"/>
  <c r="AW25" i="80"/>
  <c r="BR24" i="80"/>
  <c r="AT24" i="80"/>
  <c r="AK22" i="80"/>
  <c r="AZ21" i="80"/>
  <c r="BC25" i="81"/>
  <c r="BC40" i="80"/>
  <c r="BC30" i="80"/>
  <c r="BC20" i="80"/>
  <c r="AT14" i="79"/>
  <c r="BC17" i="79"/>
  <c r="AW14" i="79"/>
  <c r="AT16" i="79"/>
  <c r="AC16" i="79"/>
  <c r="AT15" i="79"/>
  <c r="BC14" i="79"/>
  <c r="BR16" i="79"/>
  <c r="BL16" i="79"/>
  <c r="BF14" i="79"/>
  <c r="BF16" i="79"/>
  <c r="AW17" i="79"/>
  <c r="AW15" i="79"/>
  <c r="AG17" i="79"/>
  <c r="AK17" i="79"/>
  <c r="AG46" i="78"/>
  <c r="BF44" i="78"/>
  <c r="AZ46" i="78"/>
  <c r="AZ41" i="78"/>
  <c r="BL34" i="78"/>
  <c r="AW35" i="78"/>
  <c r="AC36" i="78"/>
  <c r="BL14" i="79"/>
  <c r="AZ15" i="79"/>
  <c r="AZ14" i="79"/>
  <c r="BR14" i="79"/>
  <c r="BC15" i="79"/>
  <c r="AG16" i="79"/>
  <c r="AW16" i="79"/>
  <c r="AZ17" i="79"/>
  <c r="AZ16" i="79"/>
  <c r="BC16" i="79"/>
  <c r="BC45" i="78"/>
  <c r="BC42" i="78"/>
  <c r="AZ39" i="78"/>
  <c r="AZ36" i="78"/>
  <c r="BC46" i="78"/>
  <c r="AW45" i="78"/>
  <c r="AW42" i="78"/>
  <c r="AG42" i="78"/>
  <c r="AZ40" i="78"/>
  <c r="AW39" i="78"/>
  <c r="AZ37" i="78"/>
  <c r="AK37" i="78"/>
  <c r="AW36" i="78"/>
  <c r="AG36" i="78"/>
  <c r="BC35" i="78"/>
  <c r="AZ34" i="78"/>
  <c r="AT46" i="78"/>
  <c r="AC46" i="78"/>
  <c r="AZ45" i="78"/>
  <c r="AZ42" i="78"/>
  <c r="AK42" i="78"/>
  <c r="AW41" i="78"/>
  <c r="BC47" i="78"/>
  <c r="AZ35" i="78"/>
  <c r="BR31" i="78"/>
  <c r="BL29" i="78"/>
  <c r="BF29" i="78"/>
  <c r="AW31" i="78"/>
  <c r="AT30" i="78"/>
  <c r="BC29" i="78"/>
  <c r="AW30" i="78"/>
  <c r="AC31" i="78"/>
  <c r="AW29" i="78"/>
  <c r="AC32" i="78"/>
  <c r="AK31" i="78"/>
  <c r="AW32" i="78"/>
  <c r="BF31" i="78"/>
  <c r="BC32" i="78"/>
  <c r="AT29" i="78"/>
  <c r="AT31" i="78"/>
  <c r="BC31" i="78"/>
  <c r="AZ31" i="78"/>
  <c r="AG31" i="78"/>
  <c r="AZ32" i="78"/>
  <c r="BL31" i="78"/>
  <c r="AG32" i="78"/>
  <c r="BC30" i="78"/>
  <c r="BR29" i="78"/>
  <c r="AZ29" i="78"/>
  <c r="AT32" i="78"/>
  <c r="AZ30" i="78"/>
  <c r="AK32" i="78"/>
  <c r="AV50" i="61" l="1"/>
  <c r="AV3" i="61"/>
  <c r="AB3" i="61"/>
  <c r="T3" i="61"/>
  <c r="BN2" i="61"/>
  <c r="M2" i="61"/>
  <c r="BN1" i="61"/>
  <c r="I1" i="61"/>
  <c r="AU43" i="62"/>
  <c r="BB3" i="62"/>
  <c r="AD3" i="62"/>
  <c r="U3" i="62"/>
  <c r="BN2" i="62"/>
  <c r="O2" i="62"/>
  <c r="BN1" i="62"/>
  <c r="O1" i="62"/>
  <c r="BG48" i="63"/>
  <c r="AP3" i="63"/>
  <c r="Y3" i="63"/>
  <c r="N3" i="63"/>
  <c r="BT2" i="63"/>
  <c r="J2" i="63"/>
  <c r="BT1" i="63"/>
  <c r="J1" i="63"/>
  <c r="A48" i="63"/>
  <c r="A43" i="62"/>
  <c r="A50" i="61"/>
  <c r="A53" i="60"/>
  <c r="A53" i="59"/>
  <c r="BH53" i="60"/>
  <c r="BK2" i="60"/>
  <c r="AU2" i="60"/>
  <c r="I2" i="60"/>
  <c r="CW1" i="60"/>
  <c r="I1" i="60"/>
  <c r="BH53" i="59"/>
  <c r="CW1" i="59"/>
  <c r="BK2" i="59"/>
  <c r="AU2" i="59"/>
  <c r="I2" i="59"/>
  <c r="I1" i="59"/>
  <c r="I59" i="66"/>
  <c r="BF53" i="88"/>
  <c r="A53" i="88"/>
  <c r="BC17" i="88"/>
  <c r="AZ17" i="88"/>
  <c r="AW17" i="88"/>
  <c r="AT17" i="88"/>
  <c r="AK17" i="88"/>
  <c r="AG17" i="88"/>
  <c r="AC17" i="88"/>
  <c r="BR16" i="88"/>
  <c r="BL16" i="88"/>
  <c r="BF16" i="88"/>
  <c r="BC16" i="88"/>
  <c r="AZ16" i="88"/>
  <c r="AW16" i="88"/>
  <c r="AT16" i="88"/>
  <c r="AK16" i="88"/>
  <c r="AG16" i="88"/>
  <c r="AC16" i="88"/>
  <c r="BC15" i="88"/>
  <c r="AZ15" i="88"/>
  <c r="AW15" i="88"/>
  <c r="AT15" i="88"/>
  <c r="BR14" i="88"/>
  <c r="BL14" i="88"/>
  <c r="BF14" i="88"/>
  <c r="BC14" i="88"/>
  <c r="AZ14" i="88"/>
  <c r="AW14" i="88"/>
  <c r="AT14" i="88"/>
  <c r="BT6" i="88"/>
  <c r="AP6" i="88"/>
  <c r="Y6" i="88"/>
  <c r="N6" i="88"/>
  <c r="BT4" i="88"/>
  <c r="J4" i="88"/>
  <c r="BT2" i="88"/>
  <c r="J2" i="88"/>
  <c r="BF53" i="87"/>
  <c r="A53" i="87"/>
  <c r="BC17" i="87"/>
  <c r="AZ17" i="87"/>
  <c r="AW17" i="87"/>
  <c r="AT17" i="87"/>
  <c r="AK17" i="87"/>
  <c r="AG17" i="87"/>
  <c r="AC17" i="87"/>
  <c r="BR16" i="87"/>
  <c r="BL16" i="87"/>
  <c r="BF16" i="87"/>
  <c r="BC16" i="87"/>
  <c r="AZ16" i="87"/>
  <c r="AW16" i="87"/>
  <c r="AT16" i="87"/>
  <c r="AK16" i="87"/>
  <c r="AG16" i="87"/>
  <c r="AC16" i="87"/>
  <c r="BC15" i="87"/>
  <c r="AZ15" i="87"/>
  <c r="AW15" i="87"/>
  <c r="AT15" i="87"/>
  <c r="BR14" i="87"/>
  <c r="BL14" i="87"/>
  <c r="BF14" i="87"/>
  <c r="BC14" i="87"/>
  <c r="AZ14" i="87"/>
  <c r="AW14" i="87"/>
  <c r="AT14" i="87"/>
  <c r="BT6" i="87"/>
  <c r="AP6" i="87"/>
  <c r="Y6" i="87"/>
  <c r="N6" i="87"/>
  <c r="BT4" i="87"/>
  <c r="J4" i="87"/>
  <c r="BT2" i="87"/>
  <c r="J2" i="87"/>
  <c r="BF53" i="86"/>
  <c r="A53" i="86"/>
  <c r="BC17" i="86"/>
  <c r="AZ17" i="86"/>
  <c r="AW17" i="86"/>
  <c r="AT17" i="86"/>
  <c r="AK17" i="86"/>
  <c r="AG17" i="86"/>
  <c r="AC17" i="86"/>
  <c r="BR16" i="86"/>
  <c r="BL16" i="86"/>
  <c r="BF16" i="86"/>
  <c r="BC16" i="86"/>
  <c r="AZ16" i="86"/>
  <c r="AW16" i="86"/>
  <c r="AT16" i="86"/>
  <c r="AK16" i="86"/>
  <c r="AG16" i="86"/>
  <c r="AC16" i="86"/>
  <c r="BC15" i="86"/>
  <c r="AZ15" i="86"/>
  <c r="AW15" i="86"/>
  <c r="AT15" i="86"/>
  <c r="BR14" i="86"/>
  <c r="BL14" i="86"/>
  <c r="BF14" i="86"/>
  <c r="BC14" i="86"/>
  <c r="AZ14" i="86"/>
  <c r="AW14" i="86"/>
  <c r="AT14" i="86"/>
  <c r="BT6" i="86"/>
  <c r="AP6" i="86"/>
  <c r="Y6" i="86"/>
  <c r="N6" i="86"/>
  <c r="BT4" i="86"/>
  <c r="J4" i="86"/>
  <c r="BT2" i="86"/>
  <c r="J2" i="86"/>
  <c r="BF53" i="85"/>
  <c r="A53" i="85"/>
  <c r="BC17" i="85"/>
  <c r="AZ17" i="85"/>
  <c r="AW17" i="85"/>
  <c r="AT17" i="85"/>
  <c r="AK17" i="85"/>
  <c r="AG17" i="85"/>
  <c r="AC17" i="85"/>
  <c r="BR16" i="85"/>
  <c r="BL16" i="85"/>
  <c r="BF16" i="85"/>
  <c r="BC16" i="85"/>
  <c r="AZ16" i="85"/>
  <c r="AW16" i="85"/>
  <c r="AT16" i="85"/>
  <c r="AK16" i="85"/>
  <c r="AG16" i="85"/>
  <c r="AC16" i="85"/>
  <c r="BC15" i="85"/>
  <c r="AZ15" i="85"/>
  <c r="AW15" i="85"/>
  <c r="AT15" i="85"/>
  <c r="BR14" i="85"/>
  <c r="BL14" i="85"/>
  <c r="BF14" i="85"/>
  <c r="BC14" i="85"/>
  <c r="AZ14" i="85"/>
  <c r="AW14" i="85"/>
  <c r="AT14" i="85"/>
  <c r="BT6" i="85"/>
  <c r="AP6" i="85"/>
  <c r="Y6" i="85"/>
  <c r="N6" i="85"/>
  <c r="BT4" i="85"/>
  <c r="J4" i="85"/>
  <c r="BT2" i="85"/>
  <c r="J2" i="85"/>
  <c r="BF53" i="84"/>
  <c r="A53" i="84"/>
  <c r="BC17" i="84"/>
  <c r="AZ17" i="84"/>
  <c r="AW17" i="84"/>
  <c r="AT17" i="84"/>
  <c r="AK17" i="84"/>
  <c r="AG17" i="84"/>
  <c r="AC17" i="84"/>
  <c r="BR16" i="84"/>
  <c r="BL16" i="84"/>
  <c r="BF16" i="84"/>
  <c r="BC16" i="84"/>
  <c r="AZ16" i="84"/>
  <c r="AW16" i="84"/>
  <c r="AT16" i="84"/>
  <c r="AK16" i="84"/>
  <c r="AG16" i="84"/>
  <c r="AC16" i="84"/>
  <c r="BC15" i="84"/>
  <c r="AZ15" i="84"/>
  <c r="AW15" i="84"/>
  <c r="AT15" i="84"/>
  <c r="BR14" i="84"/>
  <c r="BL14" i="84"/>
  <c r="BF14" i="84"/>
  <c r="BC14" i="84"/>
  <c r="AZ14" i="84"/>
  <c r="AW14" i="84"/>
  <c r="AT14" i="84"/>
  <c r="BT6" i="84"/>
  <c r="AP6" i="84"/>
  <c r="Y6" i="84"/>
  <c r="N6" i="84"/>
  <c r="BT4" i="84"/>
  <c r="J4" i="84"/>
  <c r="BT2" i="84"/>
  <c r="J2" i="84"/>
  <c r="BF53" i="83"/>
  <c r="A53" i="83"/>
  <c r="BC17" i="83"/>
  <c r="AZ17" i="83"/>
  <c r="AW17" i="83"/>
  <c r="AT17" i="83"/>
  <c r="AK17" i="83"/>
  <c r="AG17" i="83"/>
  <c r="AC17" i="83"/>
  <c r="BR16" i="83"/>
  <c r="BL16" i="83"/>
  <c r="BF16" i="83"/>
  <c r="BC16" i="83"/>
  <c r="AZ16" i="83"/>
  <c r="AW16" i="83"/>
  <c r="AT16" i="83"/>
  <c r="AK16" i="83"/>
  <c r="AG16" i="83"/>
  <c r="AC16" i="83"/>
  <c r="BC15" i="83"/>
  <c r="AZ15" i="83"/>
  <c r="AW15" i="83"/>
  <c r="AT15" i="83"/>
  <c r="BR14" i="83"/>
  <c r="BL14" i="83"/>
  <c r="BF14" i="83"/>
  <c r="BC14" i="83"/>
  <c r="AZ14" i="83"/>
  <c r="AW14" i="83"/>
  <c r="AT14" i="83"/>
  <c r="BT6" i="83"/>
  <c r="AP6" i="83"/>
  <c r="Y6" i="83"/>
  <c r="N6" i="83"/>
  <c r="BT4" i="83"/>
  <c r="J4" i="83"/>
  <c r="BT2" i="83"/>
  <c r="J2" i="83"/>
  <c r="BF53" i="82"/>
  <c r="A53" i="82"/>
  <c r="BC17" i="82"/>
  <c r="AZ17" i="82"/>
  <c r="AW17" i="82"/>
  <c r="AT17" i="82"/>
  <c r="AK17" i="82"/>
  <c r="AG17" i="82"/>
  <c r="AC17" i="82"/>
  <c r="BR16" i="82"/>
  <c r="BL16" i="82"/>
  <c r="BF16" i="82"/>
  <c r="BC16" i="82"/>
  <c r="AZ16" i="82"/>
  <c r="AW16" i="82"/>
  <c r="AT16" i="82"/>
  <c r="AK16" i="82"/>
  <c r="AG16" i="82"/>
  <c r="AC16" i="82"/>
  <c r="BC15" i="82"/>
  <c r="AZ15" i="82"/>
  <c r="AW15" i="82"/>
  <c r="AT15" i="82"/>
  <c r="BR14" i="82"/>
  <c r="BL14" i="82"/>
  <c r="BF14" i="82"/>
  <c r="BC14" i="82"/>
  <c r="AZ14" i="82"/>
  <c r="AW14" i="82"/>
  <c r="AT14" i="82"/>
  <c r="BT6" i="82"/>
  <c r="AP6" i="82"/>
  <c r="Y6" i="82"/>
  <c r="N6" i="82"/>
  <c r="BT4" i="82"/>
  <c r="J4" i="82"/>
  <c r="BT2" i="82"/>
  <c r="J2" i="82"/>
  <c r="BF53" i="81"/>
  <c r="A53" i="81"/>
  <c r="BC17" i="81"/>
  <c r="AZ17" i="81"/>
  <c r="AW17" i="81"/>
  <c r="AT17" i="81"/>
  <c r="AK17" i="81"/>
  <c r="AG17" i="81"/>
  <c r="AC17" i="81"/>
  <c r="BR16" i="81"/>
  <c r="BL16" i="81"/>
  <c r="BF16" i="81"/>
  <c r="BC16" i="81"/>
  <c r="AZ16" i="81"/>
  <c r="AW16" i="81"/>
  <c r="AT16" i="81"/>
  <c r="AK16" i="81"/>
  <c r="AG16" i="81"/>
  <c r="AC16" i="81"/>
  <c r="BC15" i="81"/>
  <c r="AZ15" i="81"/>
  <c r="AW15" i="81"/>
  <c r="AT15" i="81"/>
  <c r="BR14" i="81"/>
  <c r="BL14" i="81"/>
  <c r="BF14" i="81"/>
  <c r="BC14" i="81"/>
  <c r="AZ14" i="81"/>
  <c r="AW14" i="81"/>
  <c r="AT14" i="81"/>
  <c r="BT6" i="81"/>
  <c r="AP6" i="81"/>
  <c r="Y6" i="81"/>
  <c r="N6" i="81"/>
  <c r="BT4" i="81"/>
  <c r="J4" i="81"/>
  <c r="BT2" i="81"/>
  <c r="J2" i="81"/>
  <c r="BF53" i="80"/>
  <c r="A53" i="80"/>
  <c r="BC17" i="80"/>
  <c r="AZ17" i="80"/>
  <c r="AW17" i="80"/>
  <c r="AT17" i="80"/>
  <c r="AK17" i="80"/>
  <c r="AG17" i="80"/>
  <c r="AC17" i="80"/>
  <c r="BR16" i="80"/>
  <c r="BL16" i="80"/>
  <c r="BF16" i="80"/>
  <c r="BC16" i="80"/>
  <c r="AZ16" i="80"/>
  <c r="AW16" i="80"/>
  <c r="AT16" i="80"/>
  <c r="AK16" i="80"/>
  <c r="AG16" i="80"/>
  <c r="AC16" i="80"/>
  <c r="BC15" i="80"/>
  <c r="AZ15" i="80"/>
  <c r="AW15" i="80"/>
  <c r="AT15" i="80"/>
  <c r="BR14" i="80"/>
  <c r="BL14" i="80"/>
  <c r="BF14" i="80"/>
  <c r="BC14" i="80"/>
  <c r="AZ14" i="80"/>
  <c r="AW14" i="80"/>
  <c r="AT14" i="80"/>
  <c r="BT6" i="80"/>
  <c r="AP6" i="80"/>
  <c r="Y6" i="80"/>
  <c r="N6" i="80"/>
  <c r="BT4" i="80"/>
  <c r="J4" i="80"/>
  <c r="BT2" i="80"/>
  <c r="J2" i="80"/>
  <c r="BF53" i="79"/>
  <c r="A53" i="79"/>
  <c r="BT6" i="79"/>
  <c r="AP6" i="79"/>
  <c r="Y6" i="79"/>
  <c r="N6" i="79"/>
  <c r="BT4" i="79"/>
  <c r="J4" i="79"/>
  <c r="BT2" i="79"/>
  <c r="J2" i="79"/>
  <c r="AV3" i="78"/>
  <c r="AO1" i="78"/>
  <c r="AB52" i="98" l="1"/>
  <c r="AB52" i="97"/>
  <c r="AB52" i="95"/>
  <c r="AB52" i="96"/>
  <c r="AB52" i="99"/>
  <c r="AB52" i="100"/>
  <c r="W38" i="72"/>
  <c r="N38" i="72"/>
  <c r="L38" i="72"/>
  <c r="F38" i="72"/>
  <c r="B38" i="72"/>
  <c r="AK37" i="72"/>
  <c r="AC37" i="72"/>
  <c r="Z37" i="72"/>
  <c r="W37" i="72"/>
  <c r="U37" i="72"/>
  <c r="S37" i="72"/>
  <c r="N37" i="72"/>
  <c r="L37" i="72"/>
  <c r="B37" i="72"/>
  <c r="AK36" i="72"/>
  <c r="AG36" i="72"/>
  <c r="W36" i="72"/>
  <c r="U36" i="72"/>
  <c r="S36" i="72"/>
  <c r="N36" i="72"/>
  <c r="L36" i="72"/>
  <c r="B36" i="72"/>
  <c r="AK35" i="72"/>
  <c r="AC35" i="72"/>
  <c r="Z35" i="72"/>
  <c r="W35" i="72"/>
  <c r="U35" i="72"/>
  <c r="S35" i="72"/>
  <c r="N35" i="72"/>
  <c r="L35" i="72"/>
  <c r="AK18" i="66" l="1"/>
  <c r="AK16" i="66"/>
  <c r="AE14" i="66"/>
  <c r="AE12" i="66"/>
  <c r="AE10" i="66"/>
  <c r="AE8" i="66"/>
  <c r="AE6" i="66"/>
  <c r="AE4" i="66"/>
  <c r="E20" i="66"/>
  <c r="E18" i="66"/>
  <c r="E16" i="66"/>
  <c r="E14" i="66"/>
  <c r="Y12" i="66"/>
  <c r="Y10" i="66"/>
  <c r="Y8" i="66"/>
  <c r="Y6" i="66"/>
  <c r="M12" i="66"/>
  <c r="G12" i="66"/>
  <c r="E10" i="66"/>
  <c r="E8" i="66"/>
  <c r="E6" i="66"/>
  <c r="S2" i="66"/>
  <c r="Y41" i="73"/>
  <c r="W33" i="72"/>
  <c r="N33" i="72"/>
  <c r="L33" i="72"/>
  <c r="F33" i="72"/>
  <c r="B33" i="72"/>
  <c r="AK32" i="72"/>
  <c r="AC32" i="72"/>
  <c r="Z32" i="72"/>
  <c r="W32" i="72"/>
  <c r="U32" i="72"/>
  <c r="S32" i="72"/>
  <c r="N32" i="72"/>
  <c r="L32" i="72"/>
  <c r="B32" i="72"/>
  <c r="AK31" i="72"/>
  <c r="AG31" i="72"/>
  <c r="W31" i="72"/>
  <c r="U31" i="72"/>
  <c r="S31" i="72"/>
  <c r="N31" i="72"/>
  <c r="L31" i="72"/>
  <c r="B31" i="72"/>
  <c r="AK30" i="72"/>
  <c r="AC30" i="72"/>
  <c r="AC31" i="72" s="1"/>
  <c r="Z30" i="72"/>
  <c r="Z31" i="72" s="1"/>
  <c r="W30" i="72"/>
  <c r="U30" i="72"/>
  <c r="S30" i="72"/>
  <c r="N30" i="72"/>
  <c r="L30" i="72"/>
  <c r="W28" i="72"/>
  <c r="N28" i="72"/>
  <c r="L28" i="72"/>
  <c r="F28" i="72"/>
  <c r="B28" i="72"/>
  <c r="AK27" i="72"/>
  <c r="AC27" i="72"/>
  <c r="Z27" i="72"/>
  <c r="W27" i="72"/>
  <c r="U27" i="72"/>
  <c r="S27" i="72"/>
  <c r="N27" i="72"/>
  <c r="L27" i="72"/>
  <c r="B27" i="72"/>
  <c r="AK26" i="72"/>
  <c r="AG26" i="72"/>
  <c r="W26" i="72"/>
  <c r="U26" i="72"/>
  <c r="S26" i="72"/>
  <c r="N26" i="72"/>
  <c r="L26" i="72"/>
  <c r="B26" i="72"/>
  <c r="AK25" i="72"/>
  <c r="AC25" i="72"/>
  <c r="AC26" i="72" s="1"/>
  <c r="Z25" i="72"/>
  <c r="Z26" i="72" s="1"/>
  <c r="W25" i="72"/>
  <c r="U25" i="72"/>
  <c r="S25" i="72"/>
  <c r="N25" i="72"/>
  <c r="L25" i="72"/>
  <c r="W23" i="72"/>
  <c r="N23" i="72"/>
  <c r="L23" i="72"/>
  <c r="F23" i="72"/>
  <c r="B23" i="72"/>
  <c r="AK22" i="72"/>
  <c r="AC22" i="72"/>
  <c r="Z22" i="72"/>
  <c r="W22" i="72"/>
  <c r="U22" i="72"/>
  <c r="S22" i="72"/>
  <c r="N22" i="72"/>
  <c r="L22" i="72"/>
  <c r="B22" i="72"/>
  <c r="AK21" i="72"/>
  <c r="AG21" i="72"/>
  <c r="W21" i="72"/>
  <c r="U21" i="72"/>
  <c r="S21" i="72"/>
  <c r="N21" i="72"/>
  <c r="L21" i="72"/>
  <c r="B21" i="72"/>
  <c r="AK20" i="72"/>
  <c r="AC20" i="72"/>
  <c r="AC21" i="72" s="1"/>
  <c r="Z20" i="72"/>
  <c r="Z21" i="72" s="1"/>
  <c r="W20" i="72"/>
  <c r="U20" i="72"/>
  <c r="S20" i="72"/>
  <c r="N20" i="72"/>
  <c r="L20" i="72"/>
  <c r="W18" i="72"/>
  <c r="N18" i="72"/>
  <c r="L18" i="72"/>
  <c r="F18" i="72"/>
  <c r="B18" i="72"/>
  <c r="AK17" i="72"/>
  <c r="AC17" i="72"/>
  <c r="Z17" i="72"/>
  <c r="W17" i="72"/>
  <c r="U17" i="72"/>
  <c r="S17" i="72"/>
  <c r="N17" i="72"/>
  <c r="L17" i="72"/>
  <c r="B17" i="72"/>
  <c r="AK16" i="72"/>
  <c r="AG16" i="72"/>
  <c r="W16" i="72"/>
  <c r="U16" i="72"/>
  <c r="S16" i="72"/>
  <c r="N16" i="72"/>
  <c r="L16" i="72"/>
  <c r="B16" i="72"/>
  <c r="AK15" i="72"/>
  <c r="AC15" i="72"/>
  <c r="AC16" i="72" s="1"/>
  <c r="Z15" i="72"/>
  <c r="Z16" i="72" s="1"/>
  <c r="W15" i="72"/>
  <c r="U15" i="72"/>
  <c r="S15" i="72"/>
  <c r="N15" i="72"/>
  <c r="L15" i="72"/>
  <c r="W13" i="72"/>
  <c r="N13" i="72"/>
  <c r="L13" i="72"/>
  <c r="F13" i="72"/>
  <c r="B13" i="72"/>
  <c r="AK12" i="72"/>
  <c r="AC12" i="72"/>
  <c r="Z12" i="72"/>
  <c r="W12" i="72"/>
  <c r="U12" i="72"/>
  <c r="S12" i="72"/>
  <c r="N12" i="72"/>
  <c r="L12" i="72"/>
  <c r="B12" i="72"/>
  <c r="AK11" i="72"/>
  <c r="AG11" i="72"/>
  <c r="W11" i="72"/>
  <c r="U11" i="72"/>
  <c r="S11" i="72"/>
  <c r="N11" i="72"/>
  <c r="L11" i="72"/>
  <c r="B11" i="72"/>
  <c r="AK10" i="72"/>
  <c r="AC10" i="72"/>
  <c r="Z10" i="72"/>
  <c r="W10" i="72"/>
  <c r="U10" i="72"/>
  <c r="S10" i="72"/>
  <c r="N10" i="72"/>
  <c r="L10" i="72"/>
  <c r="W38" i="71"/>
  <c r="N38" i="71"/>
  <c r="L38" i="71"/>
  <c r="F38" i="71"/>
  <c r="B38" i="71"/>
  <c r="AK37" i="71"/>
  <c r="AC37" i="71"/>
  <c r="Z37" i="71"/>
  <c r="W37" i="71"/>
  <c r="U37" i="71"/>
  <c r="S37" i="71"/>
  <c r="N37" i="71"/>
  <c r="L37" i="71"/>
  <c r="B37" i="71"/>
  <c r="AK36" i="71"/>
  <c r="AG36" i="71"/>
  <c r="W36" i="71"/>
  <c r="U36" i="71"/>
  <c r="S36" i="71"/>
  <c r="N36" i="71"/>
  <c r="L36" i="71"/>
  <c r="B36" i="71"/>
  <c r="AK35" i="71"/>
  <c r="AC35" i="71"/>
  <c r="AC36" i="71" s="1"/>
  <c r="Z35" i="71"/>
  <c r="Z36" i="71" s="1"/>
  <c r="W35" i="71"/>
  <c r="U35" i="71"/>
  <c r="S35" i="71"/>
  <c r="N35" i="71"/>
  <c r="L35" i="71"/>
  <c r="W33" i="71"/>
  <c r="N33" i="71"/>
  <c r="L33" i="71"/>
  <c r="F33" i="71"/>
  <c r="B33" i="71"/>
  <c r="AK32" i="71"/>
  <c r="AC32" i="71"/>
  <c r="Z32" i="71"/>
  <c r="W32" i="71"/>
  <c r="U32" i="71"/>
  <c r="S32" i="71"/>
  <c r="N32" i="71"/>
  <c r="L32" i="71"/>
  <c r="B32" i="71"/>
  <c r="AK31" i="71"/>
  <c r="AG31" i="71"/>
  <c r="W31" i="71"/>
  <c r="U31" i="71"/>
  <c r="S31" i="71"/>
  <c r="N31" i="71"/>
  <c r="L31" i="71"/>
  <c r="B31" i="71"/>
  <c r="AK30" i="71"/>
  <c r="AC30" i="71"/>
  <c r="AC31" i="71" s="1"/>
  <c r="Z30" i="71"/>
  <c r="Z31" i="71" s="1"/>
  <c r="W30" i="71"/>
  <c r="U30" i="71"/>
  <c r="S30" i="71"/>
  <c r="N30" i="71"/>
  <c r="L30" i="71"/>
  <c r="W28" i="71"/>
  <c r="N28" i="71"/>
  <c r="L28" i="71"/>
  <c r="F28" i="71"/>
  <c r="B28" i="71"/>
  <c r="AK27" i="71"/>
  <c r="AC27" i="71"/>
  <c r="Z27" i="71"/>
  <c r="W27" i="71"/>
  <c r="U27" i="71"/>
  <c r="S27" i="71"/>
  <c r="N27" i="71"/>
  <c r="L27" i="71"/>
  <c r="B27" i="71"/>
  <c r="AK26" i="71"/>
  <c r="AG26" i="71"/>
  <c r="W26" i="71"/>
  <c r="U26" i="71"/>
  <c r="S26" i="71"/>
  <c r="N26" i="71"/>
  <c r="L26" i="71"/>
  <c r="B26" i="71"/>
  <c r="AK25" i="71"/>
  <c r="AC25" i="71"/>
  <c r="AC26" i="71" s="1"/>
  <c r="Z25" i="71"/>
  <c r="Z26" i="71" s="1"/>
  <c r="W25" i="71"/>
  <c r="U25" i="71"/>
  <c r="S25" i="71"/>
  <c r="N25" i="71"/>
  <c r="L25" i="71"/>
  <c r="W23" i="71"/>
  <c r="N23" i="71"/>
  <c r="L23" i="71"/>
  <c r="F23" i="71"/>
  <c r="B23" i="71"/>
  <c r="AK22" i="71"/>
  <c r="AC22" i="71"/>
  <c r="Z22" i="71"/>
  <c r="W22" i="71"/>
  <c r="U22" i="71"/>
  <c r="S22" i="71"/>
  <c r="N22" i="71"/>
  <c r="L22" i="71"/>
  <c r="B22" i="71"/>
  <c r="AK21" i="71"/>
  <c r="AG21" i="71"/>
  <c r="W21" i="71"/>
  <c r="U21" i="71"/>
  <c r="S21" i="71"/>
  <c r="N21" i="71"/>
  <c r="L21" i="71"/>
  <c r="B21" i="71"/>
  <c r="AK20" i="71"/>
  <c r="AC20" i="71"/>
  <c r="AC21" i="71" s="1"/>
  <c r="Z20" i="71"/>
  <c r="Z21" i="71" s="1"/>
  <c r="W20" i="71"/>
  <c r="U20" i="71"/>
  <c r="S20" i="71"/>
  <c r="N20" i="71"/>
  <c r="L20" i="71"/>
  <c r="W18" i="71"/>
  <c r="N18" i="71"/>
  <c r="L18" i="71"/>
  <c r="F18" i="71"/>
  <c r="B18" i="71"/>
  <c r="AK17" i="71"/>
  <c r="AC17" i="71"/>
  <c r="Z17" i="71"/>
  <c r="W17" i="71"/>
  <c r="U17" i="71"/>
  <c r="S17" i="71"/>
  <c r="N17" i="71"/>
  <c r="L17" i="71"/>
  <c r="B17" i="71"/>
  <c r="AK16" i="71"/>
  <c r="AG16" i="71"/>
  <c r="W16" i="71"/>
  <c r="U16" i="71"/>
  <c r="S16" i="71"/>
  <c r="N16" i="71"/>
  <c r="L16" i="71"/>
  <c r="B16" i="71"/>
  <c r="AK15" i="71"/>
  <c r="AC15" i="71"/>
  <c r="AC16" i="71" s="1"/>
  <c r="Z15" i="71"/>
  <c r="Z16" i="71" s="1"/>
  <c r="W15" i="71"/>
  <c r="U15" i="71"/>
  <c r="S15" i="71"/>
  <c r="N15" i="71"/>
  <c r="L15" i="71"/>
  <c r="W13" i="71"/>
  <c r="N13" i="71"/>
  <c r="L13" i="71"/>
  <c r="F13" i="71"/>
  <c r="B13" i="71"/>
  <c r="AK12" i="71"/>
  <c r="AC12" i="71"/>
  <c r="Z12" i="71"/>
  <c r="W12" i="71"/>
  <c r="U12" i="71"/>
  <c r="S12" i="71"/>
  <c r="N12" i="71"/>
  <c r="L12" i="71"/>
  <c r="B12" i="71"/>
  <c r="AK11" i="71"/>
  <c r="AG11" i="71"/>
  <c r="W11" i="71"/>
  <c r="U11" i="71"/>
  <c r="S11" i="71"/>
  <c r="N11" i="71"/>
  <c r="L11" i="71"/>
  <c r="B11" i="71"/>
  <c r="AK10" i="71"/>
  <c r="AC10" i="71"/>
  <c r="Z10" i="71"/>
  <c r="W10" i="71"/>
  <c r="U10" i="71"/>
  <c r="S10" i="71"/>
  <c r="N10" i="71"/>
  <c r="L10" i="71"/>
  <c r="W38" i="70"/>
  <c r="N38" i="70"/>
  <c r="L38" i="70"/>
  <c r="F38" i="70"/>
  <c r="B38" i="70"/>
  <c r="AK37" i="70"/>
  <c r="AC37" i="70"/>
  <c r="Z37" i="70"/>
  <c r="W37" i="70"/>
  <c r="U37" i="70"/>
  <c r="S37" i="70"/>
  <c r="N37" i="70"/>
  <c r="L37" i="70"/>
  <c r="B37" i="70"/>
  <c r="AK36" i="70"/>
  <c r="AG36" i="70"/>
  <c r="W36" i="70"/>
  <c r="U36" i="70"/>
  <c r="S36" i="70"/>
  <c r="N36" i="70"/>
  <c r="L36" i="70"/>
  <c r="B36" i="70"/>
  <c r="AK35" i="70"/>
  <c r="AC35" i="70"/>
  <c r="AC36" i="70" s="1"/>
  <c r="Z35" i="70"/>
  <c r="Z36" i="70" s="1"/>
  <c r="W35" i="70"/>
  <c r="U35" i="70"/>
  <c r="S35" i="70"/>
  <c r="N35" i="70"/>
  <c r="L35" i="70"/>
  <c r="W33" i="70"/>
  <c r="N33" i="70"/>
  <c r="L33" i="70"/>
  <c r="F33" i="70"/>
  <c r="B33" i="70"/>
  <c r="AK32" i="70"/>
  <c r="AC32" i="70"/>
  <c r="Z32" i="70"/>
  <c r="W32" i="70"/>
  <c r="U32" i="70"/>
  <c r="S32" i="70"/>
  <c r="N32" i="70"/>
  <c r="L32" i="70"/>
  <c r="B32" i="70"/>
  <c r="AK31" i="70"/>
  <c r="AG31" i="70"/>
  <c r="W31" i="70"/>
  <c r="U31" i="70"/>
  <c r="S31" i="70"/>
  <c r="N31" i="70"/>
  <c r="L31" i="70"/>
  <c r="B31" i="70"/>
  <c r="AK30" i="70"/>
  <c r="AC30" i="70"/>
  <c r="AC31" i="70" s="1"/>
  <c r="Z30" i="70"/>
  <c r="W30" i="70"/>
  <c r="U30" i="70"/>
  <c r="S30" i="70"/>
  <c r="N30" i="70"/>
  <c r="L30" i="70"/>
  <c r="W28" i="70"/>
  <c r="N28" i="70"/>
  <c r="L28" i="70"/>
  <c r="F28" i="70"/>
  <c r="B28" i="70"/>
  <c r="AK27" i="70"/>
  <c r="AC27" i="70"/>
  <c r="Z27" i="70"/>
  <c r="W27" i="70"/>
  <c r="U27" i="70"/>
  <c r="S27" i="70"/>
  <c r="N27" i="70"/>
  <c r="L27" i="70"/>
  <c r="B27" i="70"/>
  <c r="AK26" i="70"/>
  <c r="AG26" i="70"/>
  <c r="W26" i="70"/>
  <c r="U26" i="70"/>
  <c r="S26" i="70"/>
  <c r="N26" i="70"/>
  <c r="L26" i="70"/>
  <c r="B26" i="70"/>
  <c r="AK25" i="70"/>
  <c r="AC25" i="70"/>
  <c r="AC26" i="70" s="1"/>
  <c r="Z25" i="70"/>
  <c r="Z26" i="70" s="1"/>
  <c r="W25" i="70"/>
  <c r="U25" i="70"/>
  <c r="S25" i="70"/>
  <c r="N25" i="70"/>
  <c r="L25" i="70"/>
  <c r="W23" i="70"/>
  <c r="N23" i="70"/>
  <c r="L23" i="70"/>
  <c r="F23" i="70"/>
  <c r="B23" i="70"/>
  <c r="AK22" i="70"/>
  <c r="AC22" i="70"/>
  <c r="Z22" i="70"/>
  <c r="W22" i="70"/>
  <c r="U22" i="70"/>
  <c r="S22" i="70"/>
  <c r="N22" i="70"/>
  <c r="L22" i="70"/>
  <c r="B22" i="70"/>
  <c r="AK21" i="70"/>
  <c r="AG21" i="70"/>
  <c r="W21" i="70"/>
  <c r="U21" i="70"/>
  <c r="S21" i="70"/>
  <c r="N21" i="70"/>
  <c r="L21" i="70"/>
  <c r="B21" i="70"/>
  <c r="AK20" i="70"/>
  <c r="AC20" i="70"/>
  <c r="AC21" i="70" s="1"/>
  <c r="Z20" i="70"/>
  <c r="Z21" i="70" s="1"/>
  <c r="W20" i="70"/>
  <c r="U20" i="70"/>
  <c r="S20" i="70"/>
  <c r="N20" i="70"/>
  <c r="L20" i="70"/>
  <c r="W18" i="70"/>
  <c r="N18" i="70"/>
  <c r="L18" i="70"/>
  <c r="F18" i="70"/>
  <c r="B18" i="70"/>
  <c r="AK17" i="70"/>
  <c r="AC17" i="70"/>
  <c r="Z17" i="70"/>
  <c r="W17" i="70"/>
  <c r="U17" i="70"/>
  <c r="S17" i="70"/>
  <c r="N17" i="70"/>
  <c r="L17" i="70"/>
  <c r="B17" i="70"/>
  <c r="AK16" i="70"/>
  <c r="AG16" i="70"/>
  <c r="W16" i="70"/>
  <c r="U16" i="70"/>
  <c r="S16" i="70"/>
  <c r="N16" i="70"/>
  <c r="L16" i="70"/>
  <c r="B16" i="70"/>
  <c r="AK15" i="70"/>
  <c r="AC15" i="70"/>
  <c r="AC16" i="70" s="1"/>
  <c r="Z15" i="70"/>
  <c r="Z16" i="70" s="1"/>
  <c r="W15" i="70"/>
  <c r="U15" i="70"/>
  <c r="S15" i="70"/>
  <c r="N15" i="70"/>
  <c r="L15" i="70"/>
  <c r="W13" i="70"/>
  <c r="N13" i="70"/>
  <c r="L13" i="70"/>
  <c r="F13" i="70"/>
  <c r="B13" i="70"/>
  <c r="AK12" i="70"/>
  <c r="AC12" i="70"/>
  <c r="Z12" i="70"/>
  <c r="W12" i="70"/>
  <c r="U12" i="70"/>
  <c r="S12" i="70"/>
  <c r="N12" i="70"/>
  <c r="L12" i="70"/>
  <c r="B12" i="70"/>
  <c r="AK11" i="70"/>
  <c r="AG11" i="70"/>
  <c r="W11" i="70"/>
  <c r="U11" i="70"/>
  <c r="S11" i="70"/>
  <c r="N11" i="70"/>
  <c r="L11" i="70"/>
  <c r="B11" i="70"/>
  <c r="AK10" i="70"/>
  <c r="AC10" i="70"/>
  <c r="Z10" i="70"/>
  <c r="W10" i="70"/>
  <c r="U10" i="70"/>
  <c r="S10" i="70"/>
  <c r="N10" i="70"/>
  <c r="L10" i="70"/>
  <c r="W38" i="69"/>
  <c r="N38" i="69"/>
  <c r="L38" i="69"/>
  <c r="F38" i="69"/>
  <c r="B38" i="69"/>
  <c r="AK37" i="69"/>
  <c r="AC37" i="69"/>
  <c r="Z37" i="69"/>
  <c r="W37" i="69"/>
  <c r="U37" i="69"/>
  <c r="S37" i="69"/>
  <c r="N37" i="69"/>
  <c r="L37" i="69"/>
  <c r="B37" i="69"/>
  <c r="AK36" i="69"/>
  <c r="AG36" i="69"/>
  <c r="W36" i="69"/>
  <c r="U36" i="69"/>
  <c r="S36" i="69"/>
  <c r="N36" i="69"/>
  <c r="L36" i="69"/>
  <c r="B36" i="69"/>
  <c r="AK35" i="69"/>
  <c r="AC35" i="69"/>
  <c r="AC36" i="69" s="1"/>
  <c r="Z35" i="69"/>
  <c r="Z36" i="69" s="1"/>
  <c r="W35" i="69"/>
  <c r="U35" i="69"/>
  <c r="S35" i="69"/>
  <c r="N35" i="69"/>
  <c r="L35" i="69"/>
  <c r="W33" i="69"/>
  <c r="N33" i="69"/>
  <c r="L33" i="69"/>
  <c r="F33" i="69"/>
  <c r="B33" i="69"/>
  <c r="AK32" i="69"/>
  <c r="AC32" i="69"/>
  <c r="Z32" i="69"/>
  <c r="W32" i="69"/>
  <c r="U32" i="69"/>
  <c r="S32" i="69"/>
  <c r="N32" i="69"/>
  <c r="L32" i="69"/>
  <c r="B32" i="69"/>
  <c r="AK31" i="69"/>
  <c r="AG31" i="69"/>
  <c r="W31" i="69"/>
  <c r="U31" i="69"/>
  <c r="S31" i="69"/>
  <c r="N31" i="69"/>
  <c r="L31" i="69"/>
  <c r="B31" i="69"/>
  <c r="AK30" i="69"/>
  <c r="AC30" i="69"/>
  <c r="AC31" i="69" s="1"/>
  <c r="Z30" i="69"/>
  <c r="Z31" i="69" s="1"/>
  <c r="W30" i="69"/>
  <c r="U30" i="69"/>
  <c r="S30" i="69"/>
  <c r="N30" i="69"/>
  <c r="L30" i="69"/>
  <c r="W28" i="69"/>
  <c r="N28" i="69"/>
  <c r="L28" i="69"/>
  <c r="F28" i="69"/>
  <c r="B28" i="69"/>
  <c r="AK27" i="69"/>
  <c r="AC27" i="69"/>
  <c r="Z27" i="69"/>
  <c r="W27" i="69"/>
  <c r="U27" i="69"/>
  <c r="S27" i="69"/>
  <c r="N27" i="69"/>
  <c r="L27" i="69"/>
  <c r="B27" i="69"/>
  <c r="AK26" i="69"/>
  <c r="AG26" i="69"/>
  <c r="W26" i="69"/>
  <c r="U26" i="69"/>
  <c r="S26" i="69"/>
  <c r="N26" i="69"/>
  <c r="L26" i="69"/>
  <c r="B26" i="69"/>
  <c r="AK25" i="69"/>
  <c r="AC25" i="69"/>
  <c r="AC26" i="69" s="1"/>
  <c r="Z25" i="69"/>
  <c r="Z26" i="69" s="1"/>
  <c r="W25" i="69"/>
  <c r="U25" i="69"/>
  <c r="S25" i="69"/>
  <c r="N25" i="69"/>
  <c r="L25" i="69"/>
  <c r="W23" i="69"/>
  <c r="N23" i="69"/>
  <c r="L23" i="69"/>
  <c r="F23" i="69"/>
  <c r="B23" i="69"/>
  <c r="AK22" i="69"/>
  <c r="AC22" i="69"/>
  <c r="Z22" i="69"/>
  <c r="W22" i="69"/>
  <c r="U22" i="69"/>
  <c r="S22" i="69"/>
  <c r="N22" i="69"/>
  <c r="L22" i="69"/>
  <c r="B22" i="69"/>
  <c r="AK21" i="69"/>
  <c r="AG21" i="69"/>
  <c r="W21" i="69"/>
  <c r="U21" i="69"/>
  <c r="S21" i="69"/>
  <c r="N21" i="69"/>
  <c r="L21" i="69"/>
  <c r="B21" i="69"/>
  <c r="AK20" i="69"/>
  <c r="AC20" i="69"/>
  <c r="AC21" i="69" s="1"/>
  <c r="Z20" i="69"/>
  <c r="Z21" i="69" s="1"/>
  <c r="W20" i="69"/>
  <c r="U20" i="69"/>
  <c r="S20" i="69"/>
  <c r="N20" i="69"/>
  <c r="L20" i="69"/>
  <c r="W18" i="69"/>
  <c r="N18" i="69"/>
  <c r="L18" i="69"/>
  <c r="F18" i="69"/>
  <c r="B18" i="69"/>
  <c r="AK17" i="69"/>
  <c r="AC17" i="69"/>
  <c r="Z17" i="69"/>
  <c r="W17" i="69"/>
  <c r="U17" i="69"/>
  <c r="S17" i="69"/>
  <c r="N17" i="69"/>
  <c r="L17" i="69"/>
  <c r="B17" i="69"/>
  <c r="AK16" i="69"/>
  <c r="AG16" i="69"/>
  <c r="W16" i="69"/>
  <c r="U16" i="69"/>
  <c r="S16" i="69"/>
  <c r="N16" i="69"/>
  <c r="L16" i="69"/>
  <c r="B16" i="69"/>
  <c r="AK15" i="69"/>
  <c r="AC15" i="69"/>
  <c r="AC16" i="69" s="1"/>
  <c r="Z15" i="69"/>
  <c r="Z16" i="69" s="1"/>
  <c r="W15" i="69"/>
  <c r="U15" i="69"/>
  <c r="S15" i="69"/>
  <c r="N15" i="69"/>
  <c r="L15" i="69"/>
  <c r="Z31" i="70"/>
  <c r="AC36" i="72"/>
  <c r="Z36" i="72"/>
  <c r="Z38" i="72" s="1"/>
  <c r="AK12" i="69"/>
  <c r="AK11" i="69"/>
  <c r="AK10" i="69"/>
  <c r="AG11" i="69"/>
  <c r="AC12" i="69"/>
  <c r="AC10" i="69"/>
  <c r="AC11" i="69" s="1"/>
  <c r="Z12" i="69"/>
  <c r="Z10" i="69"/>
  <c r="Z11" i="69" s="1"/>
  <c r="W13" i="69"/>
  <c r="W12" i="69"/>
  <c r="W11" i="69"/>
  <c r="W10" i="69"/>
  <c r="U12" i="69"/>
  <c r="U11" i="69"/>
  <c r="U10" i="69"/>
  <c r="S12" i="69"/>
  <c r="S11" i="69"/>
  <c r="S10" i="69"/>
  <c r="N13" i="69"/>
  <c r="N12" i="69"/>
  <c r="N11" i="69"/>
  <c r="N10" i="69"/>
  <c r="L13" i="69"/>
  <c r="L12" i="69"/>
  <c r="L11" i="69"/>
  <c r="L10" i="69"/>
  <c r="F13" i="69"/>
  <c r="B13" i="69"/>
  <c r="B12" i="69"/>
  <c r="B11" i="69"/>
  <c r="AC33" i="66"/>
  <c r="AC34" i="66" s="1"/>
  <c r="F36" i="66"/>
  <c r="Z38" i="66"/>
  <c r="Z39" i="66" s="1"/>
  <c r="F41" i="66"/>
  <c r="F46" i="66"/>
  <c r="Z43" i="66"/>
  <c r="W46" i="66"/>
  <c r="N46" i="66"/>
  <c r="L46" i="66"/>
  <c r="B46" i="66"/>
  <c r="AK45" i="66"/>
  <c r="AC45" i="66"/>
  <c r="Z45" i="66"/>
  <c r="W45" i="66"/>
  <c r="U45" i="66"/>
  <c r="S45" i="66"/>
  <c r="N45" i="66"/>
  <c r="L45" i="66"/>
  <c r="B45" i="66"/>
  <c r="AK44" i="66"/>
  <c r="AG44" i="66"/>
  <c r="W44" i="66"/>
  <c r="U44" i="66"/>
  <c r="S44" i="66"/>
  <c r="N44" i="66"/>
  <c r="L44" i="66"/>
  <c r="B44" i="66"/>
  <c r="AK43" i="66"/>
  <c r="AC43" i="66"/>
  <c r="AC44" i="66" s="1"/>
  <c r="W43" i="66"/>
  <c r="U43" i="66"/>
  <c r="S43" i="66"/>
  <c r="N43" i="66"/>
  <c r="L43" i="66"/>
  <c r="W41" i="66"/>
  <c r="N41" i="66"/>
  <c r="L41" i="66"/>
  <c r="B41" i="66"/>
  <c r="AK40" i="66"/>
  <c r="AC40" i="66"/>
  <c r="Z40" i="66"/>
  <c r="W40" i="66"/>
  <c r="U40" i="66"/>
  <c r="S40" i="66"/>
  <c r="N40" i="66"/>
  <c r="L40" i="66"/>
  <c r="B40" i="66"/>
  <c r="AK39" i="66"/>
  <c r="AG39" i="66"/>
  <c r="W39" i="66"/>
  <c r="U39" i="66"/>
  <c r="S39" i="66"/>
  <c r="N39" i="66"/>
  <c r="L39" i="66"/>
  <c r="B39" i="66"/>
  <c r="AK38" i="66"/>
  <c r="AC38" i="66"/>
  <c r="AC39" i="66" s="1"/>
  <c r="W38" i="66"/>
  <c r="U38" i="66"/>
  <c r="S38" i="66"/>
  <c r="N38" i="66"/>
  <c r="L38" i="66"/>
  <c r="W36" i="66"/>
  <c r="N36" i="66"/>
  <c r="L36" i="66"/>
  <c r="B36" i="66"/>
  <c r="AK35" i="66"/>
  <c r="AC35" i="66"/>
  <c r="Z35" i="66"/>
  <c r="W35" i="66"/>
  <c r="U35" i="66"/>
  <c r="S35" i="66"/>
  <c r="N35" i="66"/>
  <c r="L35" i="66"/>
  <c r="B35" i="66"/>
  <c r="AK34" i="66"/>
  <c r="AG34" i="66"/>
  <c r="W34" i="66"/>
  <c r="U34" i="66"/>
  <c r="S34" i="66"/>
  <c r="N34" i="66"/>
  <c r="L34" i="66"/>
  <c r="B34" i="66"/>
  <c r="AK33" i="66"/>
  <c r="Z33" i="66"/>
  <c r="Z34" i="66" s="1"/>
  <c r="Z36" i="66" s="1"/>
  <c r="W33" i="66"/>
  <c r="U33" i="66"/>
  <c r="S33" i="66"/>
  <c r="N33" i="66"/>
  <c r="L33" i="66"/>
  <c r="AK30" i="66"/>
  <c r="AK29" i="66"/>
  <c r="AK28" i="66"/>
  <c r="AG29" i="66"/>
  <c r="AC30" i="66"/>
  <c r="AC28" i="66"/>
  <c r="Z30" i="66"/>
  <c r="Z28" i="66"/>
  <c r="W31" i="66"/>
  <c r="W30" i="66"/>
  <c r="W29" i="66"/>
  <c r="W28" i="66"/>
  <c r="U30" i="66"/>
  <c r="U29" i="66"/>
  <c r="U28" i="66"/>
  <c r="S30" i="66"/>
  <c r="S29" i="66"/>
  <c r="S28" i="66"/>
  <c r="N31" i="66"/>
  <c r="N30" i="66"/>
  <c r="N29" i="66"/>
  <c r="N28" i="66"/>
  <c r="L31" i="66"/>
  <c r="L30" i="66"/>
  <c r="L29" i="66"/>
  <c r="L28" i="66"/>
  <c r="F31" i="66"/>
  <c r="B31" i="66"/>
  <c r="B30" i="66"/>
  <c r="B29" i="66"/>
  <c r="C1" i="99" l="1"/>
  <c r="C1" i="98"/>
  <c r="C1" i="96"/>
  <c r="C1" i="95"/>
  <c r="C1" i="97"/>
  <c r="C1" i="100"/>
  <c r="Z1" i="97"/>
  <c r="Z1" i="99"/>
  <c r="Z1" i="98"/>
  <c r="Z1" i="96"/>
  <c r="Z1" i="95"/>
  <c r="Z1" i="100"/>
  <c r="E2" i="100"/>
  <c r="E2" i="99"/>
  <c r="E2" i="98"/>
  <c r="E2" i="96"/>
  <c r="E2" i="95"/>
  <c r="E2" i="97"/>
  <c r="Z2" i="99"/>
  <c r="Z2" i="98"/>
  <c r="Z2" i="96"/>
  <c r="Z2" i="95"/>
  <c r="Z2" i="100"/>
  <c r="Z2" i="97"/>
  <c r="AH2" i="97"/>
  <c r="AH2" i="100"/>
  <c r="AH2" i="99"/>
  <c r="AH2" i="98"/>
  <c r="AH2" i="96"/>
  <c r="AH2" i="95"/>
  <c r="R2" i="100"/>
  <c r="R2" i="97"/>
  <c r="R2" i="99"/>
  <c r="R2" i="98"/>
  <c r="R2" i="96"/>
  <c r="R2" i="95"/>
  <c r="B15" i="67"/>
  <c r="AC33" i="69"/>
  <c r="AC23" i="70"/>
  <c r="AC33" i="70"/>
  <c r="AC23" i="71"/>
  <c r="AC23" i="72"/>
  <c r="AC33" i="72"/>
  <c r="AC18" i="69"/>
  <c r="AC38" i="69"/>
  <c r="AC18" i="70"/>
  <c r="AC18" i="71"/>
  <c r="AC28" i="71"/>
  <c r="AC38" i="71"/>
  <c r="AC18" i="72"/>
  <c r="AC28" i="72"/>
  <c r="AC41" i="66"/>
  <c r="AC46" i="66"/>
  <c r="AC36" i="66"/>
  <c r="Z18" i="71"/>
  <c r="Z23" i="69"/>
  <c r="Z41" i="66"/>
  <c r="Z28" i="69"/>
  <c r="Z38" i="71"/>
  <c r="Z28" i="71"/>
  <c r="Z28" i="70"/>
  <c r="Z18" i="69"/>
  <c r="Z38" i="69"/>
  <c r="Z18" i="70"/>
  <c r="Z13" i="69"/>
  <c r="Z33" i="72"/>
  <c r="Z33" i="71"/>
  <c r="Z33" i="70"/>
  <c r="Z23" i="70"/>
  <c r="Z23" i="71"/>
  <c r="Z23" i="72"/>
  <c r="AC38" i="72"/>
  <c r="Z28" i="72"/>
  <c r="Z18" i="72"/>
  <c r="AC33" i="71"/>
  <c r="Z38" i="70"/>
  <c r="AC38" i="70"/>
  <c r="AC28" i="70"/>
  <c r="Z33" i="69"/>
  <c r="AC28" i="69"/>
  <c r="AC23" i="69"/>
  <c r="AC13" i="69"/>
  <c r="AJ31" i="66"/>
  <c r="Z44" i="66"/>
  <c r="Z46" i="66" s="1"/>
  <c r="BH53" i="77" l="1"/>
  <c r="A53" i="77"/>
  <c r="BK2" i="77"/>
  <c r="AX2" i="77"/>
  <c r="K2" i="77"/>
  <c r="CS1" i="77"/>
  <c r="K1" i="77"/>
  <c r="BH53" i="76"/>
  <c r="A53" i="76"/>
  <c r="BK2" i="76"/>
  <c r="AU2" i="76"/>
  <c r="I2" i="76"/>
  <c r="CS1" i="76"/>
  <c r="I1" i="76"/>
  <c r="O50" i="75"/>
  <c r="A50" i="75"/>
  <c r="O4" i="75"/>
  <c r="M4" i="75"/>
  <c r="H4" i="75"/>
  <c r="C4" i="75"/>
  <c r="M2" i="75"/>
  <c r="C2" i="75"/>
  <c r="O50" i="74"/>
  <c r="A50" i="74"/>
  <c r="O4" i="74"/>
  <c r="M4" i="74"/>
  <c r="H4" i="74"/>
  <c r="C4" i="74"/>
  <c r="M2" i="74"/>
  <c r="C2" i="74"/>
  <c r="B41" i="73"/>
  <c r="Z4" i="73"/>
  <c r="W4" i="73"/>
  <c r="N4" i="73"/>
  <c r="D4" i="73"/>
  <c r="W2" i="73"/>
  <c r="D2" i="73"/>
  <c r="AB52" i="72"/>
  <c r="B52" i="72"/>
  <c r="AC11" i="72"/>
  <c r="AC13" i="72" s="1"/>
  <c r="Z11" i="72"/>
  <c r="Z13" i="72" s="1"/>
  <c r="AH2" i="72"/>
  <c r="Z2" i="72"/>
  <c r="R2" i="72"/>
  <c r="E2" i="72"/>
  <c r="Z1" i="72"/>
  <c r="C1" i="72"/>
  <c r="AB52" i="71"/>
  <c r="B52" i="71"/>
  <c r="AC11" i="71"/>
  <c r="AC13" i="71" s="1"/>
  <c r="Z11" i="71"/>
  <c r="Z13" i="71" s="1"/>
  <c r="AH2" i="71"/>
  <c r="Z2" i="71"/>
  <c r="R2" i="71"/>
  <c r="E2" i="71"/>
  <c r="Z1" i="71"/>
  <c r="C1" i="71"/>
  <c r="AB52" i="70"/>
  <c r="B52" i="70"/>
  <c r="AC11" i="70"/>
  <c r="AC13" i="70" s="1"/>
  <c r="Z11" i="70"/>
  <c r="Z13" i="70" s="1"/>
  <c r="AH2" i="70"/>
  <c r="Z2" i="70"/>
  <c r="R2" i="70"/>
  <c r="E2" i="70"/>
  <c r="Z1" i="70"/>
  <c r="C1" i="70"/>
  <c r="AB52" i="69"/>
  <c r="B52" i="69"/>
  <c r="AH2" i="69"/>
  <c r="Z2" i="69"/>
  <c r="R2" i="69"/>
  <c r="E2" i="69"/>
  <c r="Z1" i="69"/>
  <c r="C1" i="69"/>
  <c r="R38" i="68"/>
  <c r="B38" i="68"/>
  <c r="J36" i="68"/>
  <c r="B36" i="68"/>
  <c r="R36" i="68" s="1"/>
  <c r="J35" i="68"/>
  <c r="B35" i="68"/>
  <c r="R35" i="68" s="1"/>
  <c r="J34" i="68"/>
  <c r="B34" i="68"/>
  <c r="R34" i="68" s="1"/>
  <c r="J33" i="68"/>
  <c r="B33" i="68"/>
  <c r="R33" i="68" s="1"/>
  <c r="J32" i="68"/>
  <c r="B32" i="68"/>
  <c r="R32" i="68" s="1"/>
  <c r="J31" i="68"/>
  <c r="B31" i="68"/>
  <c r="R31" i="68" s="1"/>
  <c r="J30" i="68"/>
  <c r="B30" i="68"/>
  <c r="R30" i="68" s="1"/>
  <c r="J29" i="68"/>
  <c r="B29" i="68"/>
  <c r="R29" i="68" s="1"/>
  <c r="J28" i="68"/>
  <c r="B28" i="68"/>
  <c r="R28" i="68" s="1"/>
  <c r="J27" i="68"/>
  <c r="B27" i="68"/>
  <c r="R27" i="68" s="1"/>
  <c r="J26" i="68"/>
  <c r="B26" i="68"/>
  <c r="R26" i="68" s="1"/>
  <c r="J25" i="68"/>
  <c r="B25" i="68"/>
  <c r="R25" i="68" s="1"/>
  <c r="J24" i="68"/>
  <c r="B24" i="68"/>
  <c r="R24" i="68" s="1"/>
  <c r="J23" i="68"/>
  <c r="B23" i="68"/>
  <c r="R23" i="68" s="1"/>
  <c r="J22" i="68"/>
  <c r="B22" i="68"/>
  <c r="R22" i="68" s="1"/>
  <c r="J21" i="68"/>
  <c r="B21" i="68"/>
  <c r="R21" i="68" s="1"/>
  <c r="J20" i="68"/>
  <c r="B20" i="68"/>
  <c r="R20" i="68" s="1"/>
  <c r="J19" i="68"/>
  <c r="B19" i="68"/>
  <c r="R19" i="68" s="1"/>
  <c r="J18" i="68"/>
  <c r="B18" i="68"/>
  <c r="R18" i="68" s="1"/>
  <c r="J17" i="68"/>
  <c r="B17" i="68"/>
  <c r="R17" i="68" s="1"/>
  <c r="J16" i="68"/>
  <c r="B16" i="68"/>
  <c r="R16" i="68" s="1"/>
  <c r="J15" i="68"/>
  <c r="B15" i="68"/>
  <c r="R15" i="68" s="1"/>
  <c r="J14" i="68"/>
  <c r="B14" i="68"/>
  <c r="R14" i="68" s="1"/>
  <c r="J13" i="68"/>
  <c r="B13" i="68"/>
  <c r="R13" i="68" s="1"/>
  <c r="J12" i="68"/>
  <c r="B12" i="68"/>
  <c r="R12" i="68" s="1"/>
  <c r="J11" i="68"/>
  <c r="B11" i="68"/>
  <c r="R11" i="68" s="1"/>
  <c r="J10" i="68"/>
  <c r="B10" i="68"/>
  <c r="R10" i="68" s="1"/>
  <c r="J9" i="68"/>
  <c r="B9" i="68"/>
  <c r="R9" i="68" s="1"/>
  <c r="X4" i="68"/>
  <c r="U4" i="68"/>
  <c r="N4" i="68"/>
  <c r="D4" i="68"/>
  <c r="V2" i="68"/>
  <c r="D2" i="68"/>
  <c r="T52" i="67"/>
  <c r="B52" i="67"/>
  <c r="B50" i="67"/>
  <c r="R48" i="67"/>
  <c r="O42" i="67"/>
  <c r="N42" i="67"/>
  <c r="L42" i="67"/>
  <c r="F42" i="67"/>
  <c r="B42" i="67"/>
  <c r="R42" i="67" s="1"/>
  <c r="O41" i="67"/>
  <c r="N41" i="67"/>
  <c r="L41" i="67"/>
  <c r="F41" i="67"/>
  <c r="B41" i="67"/>
  <c r="R41" i="67" s="1"/>
  <c r="O40" i="67"/>
  <c r="N40" i="67"/>
  <c r="L40" i="67"/>
  <c r="F40" i="67"/>
  <c r="B40" i="67"/>
  <c r="R40" i="67" s="1"/>
  <c r="O39" i="67"/>
  <c r="N39" i="67"/>
  <c r="L39" i="67"/>
  <c r="F39" i="67"/>
  <c r="B39" i="67"/>
  <c r="P39" i="67" s="1"/>
  <c r="O38" i="67"/>
  <c r="N38" i="67"/>
  <c r="L38" i="67"/>
  <c r="F38" i="67"/>
  <c r="B38" i="67"/>
  <c r="R38" i="67" s="1"/>
  <c r="O37" i="67"/>
  <c r="N37" i="67"/>
  <c r="L37" i="67"/>
  <c r="F37" i="67"/>
  <c r="B37" i="67"/>
  <c r="R37" i="67" s="1"/>
  <c r="O36" i="67"/>
  <c r="N36" i="67"/>
  <c r="L36" i="67"/>
  <c r="F36" i="67"/>
  <c r="B36" i="67"/>
  <c r="R36" i="67" s="1"/>
  <c r="O35" i="67"/>
  <c r="N35" i="67"/>
  <c r="L35" i="67"/>
  <c r="F35" i="67"/>
  <c r="B35" i="67"/>
  <c r="P35" i="67" s="1"/>
  <c r="O34" i="67"/>
  <c r="N34" i="67"/>
  <c r="L34" i="67"/>
  <c r="F34" i="67"/>
  <c r="B34" i="67"/>
  <c r="R34" i="67" s="1"/>
  <c r="O33" i="67"/>
  <c r="N33" i="67"/>
  <c r="L33" i="67"/>
  <c r="F33" i="67"/>
  <c r="B33" i="67"/>
  <c r="R33" i="67" s="1"/>
  <c r="O32" i="67"/>
  <c r="N32" i="67"/>
  <c r="L32" i="67"/>
  <c r="F32" i="67"/>
  <c r="B32" i="67"/>
  <c r="P32" i="67" s="1"/>
  <c r="O31" i="67"/>
  <c r="N31" i="67"/>
  <c r="L31" i="67"/>
  <c r="F31" i="67"/>
  <c r="B31" i="67"/>
  <c r="P31" i="67" s="1"/>
  <c r="O30" i="67"/>
  <c r="N30" i="67"/>
  <c r="L30" i="67"/>
  <c r="F30" i="67"/>
  <c r="B30" i="67"/>
  <c r="R30" i="67" s="1"/>
  <c r="O29" i="67"/>
  <c r="N29" i="67"/>
  <c r="L29" i="67"/>
  <c r="F29" i="67"/>
  <c r="B29" i="67"/>
  <c r="R29" i="67" s="1"/>
  <c r="O28" i="67"/>
  <c r="N28" i="67"/>
  <c r="L28" i="67"/>
  <c r="F28" i="67"/>
  <c r="B28" i="67"/>
  <c r="R28" i="67" s="1"/>
  <c r="O27" i="67"/>
  <c r="N27" i="67"/>
  <c r="L27" i="67"/>
  <c r="F27" i="67"/>
  <c r="B27" i="67"/>
  <c r="P27" i="67" s="1"/>
  <c r="O26" i="67"/>
  <c r="N26" i="67"/>
  <c r="L26" i="67"/>
  <c r="F26" i="67"/>
  <c r="B26" i="67"/>
  <c r="R26" i="67" s="1"/>
  <c r="O25" i="67"/>
  <c r="N25" i="67"/>
  <c r="L25" i="67"/>
  <c r="F25" i="67"/>
  <c r="B25" i="67"/>
  <c r="R25" i="67" s="1"/>
  <c r="N24" i="67"/>
  <c r="L24" i="67"/>
  <c r="F24" i="67"/>
  <c r="B24" i="67"/>
  <c r="R24" i="67" s="1"/>
  <c r="N23" i="67"/>
  <c r="L23" i="67"/>
  <c r="F23" i="67"/>
  <c r="B23" i="67"/>
  <c r="R23" i="67" s="1"/>
  <c r="N22" i="67"/>
  <c r="L22" i="67"/>
  <c r="F22" i="67"/>
  <c r="B22" i="67"/>
  <c r="R22" i="67" s="1"/>
  <c r="N21" i="67"/>
  <c r="L21" i="67"/>
  <c r="F21" i="67"/>
  <c r="B21" i="67"/>
  <c r="R21" i="67" s="1"/>
  <c r="N20" i="67"/>
  <c r="L20" i="67"/>
  <c r="F20" i="67"/>
  <c r="B20" i="67"/>
  <c r="R20" i="67" s="1"/>
  <c r="N19" i="67"/>
  <c r="L19" i="67"/>
  <c r="F19" i="67"/>
  <c r="B19" i="67"/>
  <c r="R19" i="67" s="1"/>
  <c r="N18" i="67"/>
  <c r="L18" i="67"/>
  <c r="F18" i="67"/>
  <c r="B18" i="67"/>
  <c r="R18" i="67" s="1"/>
  <c r="N17" i="67"/>
  <c r="L17" i="67"/>
  <c r="F17" i="67"/>
  <c r="B17" i="67"/>
  <c r="R17" i="67" s="1"/>
  <c r="N16" i="67"/>
  <c r="L16" i="67"/>
  <c r="F16" i="67"/>
  <c r="B16" i="67"/>
  <c r="R16" i="67" s="1"/>
  <c r="N15" i="67"/>
  <c r="L15" i="67"/>
  <c r="F15" i="67"/>
  <c r="R15" i="67"/>
  <c r="AA6" i="67"/>
  <c r="I6" i="67"/>
  <c r="T4" i="67"/>
  <c r="Q4" i="67"/>
  <c r="L4" i="67"/>
  <c r="D4" i="67"/>
  <c r="Q2" i="67"/>
  <c r="D2" i="67"/>
  <c r="AC29" i="66"/>
  <c r="AC31" i="66" s="1"/>
  <c r="Z29" i="66"/>
  <c r="Z31" i="66" s="1"/>
  <c r="P42" i="67" l="1"/>
  <c r="R32" i="67"/>
  <c r="P28" i="67"/>
  <c r="P30" i="67"/>
  <c r="P26" i="67"/>
  <c r="P40" i="67"/>
  <c r="P36" i="67"/>
  <c r="P38" i="67"/>
  <c r="P34" i="67"/>
  <c r="P15" i="67"/>
  <c r="P17" i="67"/>
  <c r="P19" i="67"/>
  <c r="P21" i="67"/>
  <c r="P23" i="67"/>
  <c r="R27" i="67"/>
  <c r="R31" i="67"/>
  <c r="R35" i="67"/>
  <c r="R39" i="67"/>
  <c r="P25" i="67"/>
  <c r="P29" i="67"/>
  <c r="P33" i="67"/>
  <c r="P37" i="67"/>
  <c r="P41" i="67"/>
  <c r="P16" i="67"/>
  <c r="P18" i="67"/>
  <c r="P20" i="67"/>
  <c r="P22" i="67"/>
  <c r="P24" i="67"/>
  <c r="BK48" i="63"/>
  <c r="BJ48" i="63"/>
  <c r="BI48" i="63"/>
  <c r="BH48" i="63"/>
  <c r="AY43" i="62"/>
  <c r="AX43" i="62"/>
  <c r="AW43" i="62"/>
  <c r="AV43" i="62"/>
  <c r="AZ50" i="61"/>
  <c r="AY50" i="61"/>
  <c r="AX50" i="61"/>
  <c r="AW50" i="61"/>
</calcChain>
</file>

<file path=xl/sharedStrings.xml><?xml version="1.0" encoding="utf-8"?>
<sst xmlns="http://schemas.openxmlformats.org/spreadsheetml/2006/main" count="3240" uniqueCount="892">
  <si>
    <t>NEW ITEM &amp; FILE MAINTENANCE FORM</t>
  </si>
  <si>
    <t>PRICING STRATEGY:</t>
  </si>
  <si>
    <t>HIGH/LOW</t>
  </si>
  <si>
    <t>EDLP</t>
  </si>
  <si>
    <t>GUARANTEED SALE:</t>
  </si>
  <si>
    <t>YES</t>
  </si>
  <si>
    <t>NO</t>
  </si>
  <si>
    <t>BROKER:</t>
  </si>
  <si>
    <t>MANUFACTURER:</t>
  </si>
  <si>
    <t>CONTRACT NUMBER:</t>
  </si>
  <si>
    <t>TWO -</t>
  </si>
  <si>
    <t>GDS -</t>
  </si>
  <si>
    <t>NATIONAL STOCK NUMBER</t>
  </si>
  <si>
    <t>BRAND</t>
  </si>
  <si>
    <t>NOMENCLATURE</t>
  </si>
  <si>
    <t>MIN SHIP QTY (BY SKU)</t>
  </si>
  <si>
    <t>UPK</t>
  </si>
  <si>
    <t>UI</t>
  </si>
  <si>
    <t>UOM</t>
  </si>
  <si>
    <t>CS CUBE</t>
  </si>
  <si>
    <t>CS WT</t>
  </si>
  <si>
    <t>PLT TIE</t>
  </si>
  <si>
    <t>PLT TIER</t>
  </si>
  <si>
    <t>UPC</t>
  </si>
  <si>
    <t>CONUS</t>
  </si>
  <si>
    <t>ALASKA</t>
  </si>
  <si>
    <t>HAWAII</t>
  </si>
  <si>
    <t>PRESENTED/ACCEPTED FOR:</t>
  </si>
  <si>
    <t>EUROPE</t>
  </si>
  <si>
    <t>HT</t>
  </si>
  <si>
    <t>DPT</t>
  </si>
  <si>
    <t>ITEM:</t>
  </si>
  <si>
    <t>CASE:</t>
  </si>
  <si>
    <t>RSL</t>
  </si>
  <si>
    <t>DCG</t>
  </si>
  <si>
    <t>REJECT</t>
  </si>
  <si>
    <t>CRV</t>
  </si>
  <si>
    <t>ADD</t>
  </si>
  <si>
    <t>ACCEPT</t>
  </si>
  <si>
    <t>FILE MAINTENANCE TYPE:</t>
  </si>
  <si>
    <t>ATTRIBUTE CHANGE</t>
  </si>
  <si>
    <t>PAGE</t>
  </si>
  <si>
    <t>OF</t>
  </si>
  <si>
    <t>PRICE CONCERN</t>
  </si>
  <si>
    <t>ALLOCATION</t>
  </si>
  <si>
    <t xml:space="preserve">This form is a legally binding, contractual agreement and participating parties who have signed this form are expected to follow through with their annotated commitments.  A minimum of 60 days notice is required to deviate from this commitment.  “The manufacturer voluntarily agrees to the DeCA delete process,  including disposition of excess quantities after 90 days.   The delete process will be followed in the event an item fails to meet either the manufacturer’s volume projections or the minimum category requirements established by the buyer.  The manufacturer agrees that DeCA has no responsibility to sell remaining inventory after 90 days from the date of first notice  of intent to delete the item.  The manufacturer also agrees that the item should support a reasonable relationship between normal turn volume and the distributor minimum ship quantity by distributor location. Once movement is established, the distributor will not be expected to order in minimum ship quantities that are excessive relative to sales movement.” </t>
  </si>
  <si>
    <t>SALES REP SIGNATURE:</t>
  </si>
  <si>
    <t>LINE ITEM MGR SIGNATURE:</t>
  </si>
  <si>
    <t>DATE:</t>
  </si>
  <si>
    <t>CONTRACT MISSING</t>
  </si>
  <si>
    <t>GLN:</t>
  </si>
  <si>
    <t xml:space="preserve">   TWO -</t>
  </si>
  <si>
    <t>VENDOR #:</t>
  </si>
  <si>
    <t xml:space="preserve">  ONE -</t>
  </si>
  <si>
    <t>SUBMITTED:</t>
  </si>
  <si>
    <t>MULTI PK</t>
  </si>
  <si>
    <t>NET CT WT</t>
  </si>
  <si>
    <t>CA</t>
  </si>
  <si>
    <t>CT</t>
  </si>
  <si>
    <t>HI</t>
  </si>
  <si>
    <t>MA</t>
  </si>
  <si>
    <t>ME</t>
  </si>
  <si>
    <t>MI</t>
  </si>
  <si>
    <t>NY</t>
  </si>
  <si>
    <t>STORE</t>
  </si>
  <si>
    <t>CONTRACT</t>
  </si>
  <si>
    <t>FT MCPHERSON, GA</t>
  </si>
  <si>
    <t>SJ1</t>
  </si>
  <si>
    <t>FT STEWART, GA</t>
  </si>
  <si>
    <t>SJ2</t>
  </si>
  <si>
    <t>HUNTER AAF, GA</t>
  </si>
  <si>
    <t>SJ3</t>
  </si>
  <si>
    <t>KINGS BAY NSB, GA</t>
  </si>
  <si>
    <t>SJ4</t>
  </si>
  <si>
    <t>MAYPORT NS, FL</t>
  </si>
  <si>
    <t>SJ5</t>
  </si>
  <si>
    <t>CAMP MERRILL, GA</t>
  </si>
  <si>
    <t>SJ6</t>
  </si>
  <si>
    <t>MOODY AFB, GA</t>
  </si>
  <si>
    <t>SJ7</t>
  </si>
  <si>
    <t>ROBINS AFB, GA</t>
  </si>
  <si>
    <t>SJ8</t>
  </si>
  <si>
    <t>MEMPHIS NAS, TN</t>
  </si>
  <si>
    <t>SJ9</t>
  </si>
  <si>
    <t>GUNTER AFB, AL</t>
  </si>
  <si>
    <t>SJB</t>
  </si>
  <si>
    <t>MAXWELL AFB, AL</t>
  </si>
  <si>
    <t>SJC</t>
  </si>
  <si>
    <t>REDSTONE ARSENAL, AL</t>
  </si>
  <si>
    <t>SJF</t>
  </si>
  <si>
    <t>FT RUCKER, AL</t>
  </si>
  <si>
    <t>SJH</t>
  </si>
  <si>
    <t>SHAW AFB, SC</t>
  </si>
  <si>
    <t>SJJ</t>
  </si>
  <si>
    <t>JACKSONVILLE NAS, FL</t>
  </si>
  <si>
    <t>SJL</t>
  </si>
  <si>
    <t>KEY WEST NAS, FL</t>
  </si>
  <si>
    <t>SJM</t>
  </si>
  <si>
    <t>MACDILL AFB, FL</t>
  </si>
  <si>
    <t>SJN</t>
  </si>
  <si>
    <t>PATRICK AFB, FL</t>
  </si>
  <si>
    <t>SJP</t>
  </si>
  <si>
    <t>NEW ORLEANS NAS, LA</t>
  </si>
  <si>
    <t>SJQ</t>
  </si>
  <si>
    <t>TYNDALL AFB, FL</t>
  </si>
  <si>
    <t>SJR</t>
  </si>
  <si>
    <t>WHITING FIELD, FL</t>
  </si>
  <si>
    <t>SJS</t>
  </si>
  <si>
    <t>HURLBURT FIELD, FL</t>
  </si>
  <si>
    <t>SJT</t>
  </si>
  <si>
    <t>ALBANY MCLB, GA</t>
  </si>
  <si>
    <t xml:space="preserve">SJU </t>
  </si>
  <si>
    <t>FT BENNING, GA</t>
  </si>
  <si>
    <t>SJW</t>
  </si>
  <si>
    <t>FT GORDON, GA</t>
  </si>
  <si>
    <t>SJZ</t>
  </si>
  <si>
    <t>EGLIN AFB, FL</t>
  </si>
  <si>
    <t>SK3</t>
  </si>
  <si>
    <t>CHARLESTON AFB, SC</t>
  </si>
  <si>
    <t>SK5</t>
  </si>
  <si>
    <t>ARNOLD AFS, TN</t>
  </si>
  <si>
    <t>SK6</t>
  </si>
  <si>
    <t>SK7</t>
  </si>
  <si>
    <t>BARKSDALE AFB, LA</t>
  </si>
  <si>
    <t>SKA</t>
  </si>
  <si>
    <t>FT POLK, LA</t>
  </si>
  <si>
    <t>SKB</t>
  </si>
  <si>
    <t>PENSACOLA NAS, FL</t>
  </si>
  <si>
    <t>SKC</t>
  </si>
  <si>
    <t>COLUMBUS AFB, MS</t>
  </si>
  <si>
    <t>SKE</t>
  </si>
  <si>
    <t>GULFPORT NCBC, MS</t>
  </si>
  <si>
    <t>SKF</t>
  </si>
  <si>
    <t>KEESLER AFB, MS</t>
  </si>
  <si>
    <t>SKG</t>
  </si>
  <si>
    <t>MERIDIAN NAS, MS</t>
  </si>
  <si>
    <t>SKH</t>
  </si>
  <si>
    <t>CHARLESTON NWS, SC</t>
  </si>
  <si>
    <t>SKK</t>
  </si>
  <si>
    <t>FT JACKSON, SC</t>
  </si>
  <si>
    <t>SKM</t>
  </si>
  <si>
    <t>PARRIS ISLAND, SC</t>
  </si>
  <si>
    <t>SKP</t>
  </si>
  <si>
    <t>CASE UPC</t>
  </si>
  <si>
    <t>CASE GTIN</t>
  </si>
  <si>
    <t>PACIFIC THEATER</t>
  </si>
  <si>
    <t>EASTERN REGION (SO)</t>
  </si>
  <si>
    <t>HANSCOM AFB, MA</t>
  </si>
  <si>
    <t>NAA</t>
  </si>
  <si>
    <t>NAB</t>
  </si>
  <si>
    <t>CAPE COD, MA</t>
  </si>
  <si>
    <t>NCD</t>
  </si>
  <si>
    <t>FT HAMILTON , NY</t>
  </si>
  <si>
    <t>NE2</t>
  </si>
  <si>
    <t>MITCHEL FIELD, NY</t>
  </si>
  <si>
    <t>NE3</t>
  </si>
  <si>
    <t>SCOTIA NAU, NY</t>
  </si>
  <si>
    <t>NE5</t>
  </si>
  <si>
    <t>WEST POINT, NY</t>
  </si>
  <si>
    <t>NE7</t>
  </si>
  <si>
    <t>ARDEC (PICATINNY), NJ</t>
  </si>
  <si>
    <t>NE8</t>
  </si>
  <si>
    <t>CARLISLE BARRACKS, PA</t>
  </si>
  <si>
    <t>NE9</t>
  </si>
  <si>
    <t>BOLLING AFB, DC</t>
  </si>
  <si>
    <t>NEB</t>
  </si>
  <si>
    <t>NEW LONDON NSB, CT</t>
  </si>
  <si>
    <t>NEE</t>
  </si>
  <si>
    <t>WALTER REED AMC, MD</t>
  </si>
  <si>
    <t>NEF</t>
  </si>
  <si>
    <t>DOVER AFB, DE</t>
  </si>
  <si>
    <t>NEG</t>
  </si>
  <si>
    <t>ABERDEEN PG, MD</t>
  </si>
  <si>
    <t>NEJ</t>
  </si>
  <si>
    <t>ANDREWS AFB, MD</t>
  </si>
  <si>
    <t>NEK</t>
  </si>
  <si>
    <t>ANNAPOLIS NS, MD</t>
  </si>
  <si>
    <t>NEL</t>
  </si>
  <si>
    <t>FT MEADE, MD</t>
  </si>
  <si>
    <t>NEN</t>
  </si>
  <si>
    <t>BANGOR ANGB, ME</t>
  </si>
  <si>
    <t>NEQ</t>
  </si>
  <si>
    <t>LAKEHURST NAEC, NJ</t>
  </si>
  <si>
    <t>NEV</t>
  </si>
  <si>
    <t>MCGUIRE AFB, NJ</t>
  </si>
  <si>
    <t>NEW</t>
  </si>
  <si>
    <t>FT DRUM, NY</t>
  </si>
  <si>
    <t>NEY</t>
  </si>
  <si>
    <t>CE KELLY, OAKDALE, PA</t>
  </si>
  <si>
    <t>NFA</t>
  </si>
  <si>
    <t>TOBYHANNA AD, PA</t>
  </si>
  <si>
    <t>NFD</t>
  </si>
  <si>
    <t>NEWPORT NETC, RI</t>
  </si>
  <si>
    <t>NFE</t>
  </si>
  <si>
    <t>FT BELVOIR, VA</t>
  </si>
  <si>
    <t>NFF</t>
  </si>
  <si>
    <t>FT MYER, VA</t>
  </si>
  <si>
    <t>NFH</t>
  </si>
  <si>
    <t>QUANTICO MCCDC, VA</t>
  </si>
  <si>
    <t>NFJ</t>
  </si>
  <si>
    <t>DAHLGREN NSWC, VA</t>
  </si>
  <si>
    <t>NFK</t>
  </si>
  <si>
    <t>FT DETRICK, MD</t>
  </si>
  <si>
    <t>NFN</t>
  </si>
  <si>
    <t>PORTSMOUTH NS, NH</t>
  </si>
  <si>
    <t>NFV</t>
  </si>
  <si>
    <t>EUROPE OPP</t>
  </si>
  <si>
    <t>AAB</t>
  </si>
  <si>
    <t>CAMP LEJEUNE, NC</t>
  </si>
  <si>
    <t>CA1</t>
  </si>
  <si>
    <t>NEW RIVER MCAS, NC</t>
  </si>
  <si>
    <t>CA3</t>
  </si>
  <si>
    <t>SEYMOUR-JOHNSON, NC</t>
  </si>
  <si>
    <t>CA6</t>
  </si>
  <si>
    <t>WRIGHT PATTERSON,OH</t>
  </si>
  <si>
    <t>CA7</t>
  </si>
  <si>
    <t>LITTLE ROCK AFB, AR</t>
  </si>
  <si>
    <t>CAC</t>
  </si>
  <si>
    <t>GREAT LAKES NTC, IL</t>
  </si>
  <si>
    <t>CAG</t>
  </si>
  <si>
    <t>ROCK ISL ARSNEL, IL</t>
  </si>
  <si>
    <t>CAH</t>
  </si>
  <si>
    <t>FT BEN HARRISON, IN</t>
  </si>
  <si>
    <t>CAJ</t>
  </si>
  <si>
    <t>CRANE NSWC, IN</t>
  </si>
  <si>
    <t>CAK</t>
  </si>
  <si>
    <t>FT CAMPBELL, KY</t>
  </si>
  <si>
    <t>CAM</t>
  </si>
  <si>
    <t>FT KNOX, KY</t>
  </si>
  <si>
    <t>CAN</t>
  </si>
  <si>
    <t>FT MCCOY, WI</t>
  </si>
  <si>
    <t>CAQ</t>
  </si>
  <si>
    <t>SELFRIDGE ANGB, MI</t>
  </si>
  <si>
    <t>CAS</t>
  </si>
  <si>
    <t>SCOTT AFB, IL</t>
  </si>
  <si>
    <t>CAV</t>
  </si>
  <si>
    <t>FT LEONARD WOOD, MO</t>
  </si>
  <si>
    <t>CAW</t>
  </si>
  <si>
    <t>WHITEMAN AFB, MO</t>
  </si>
  <si>
    <t>CAX</t>
  </si>
  <si>
    <t>FT BRAGG NORTH, NC</t>
  </si>
  <si>
    <t>CAY</t>
  </si>
  <si>
    <t>CHERRY POINT MCAS, NC</t>
  </si>
  <si>
    <t>CAZ</t>
  </si>
  <si>
    <t>FT EUSTIS, VA</t>
  </si>
  <si>
    <t>CBB</t>
  </si>
  <si>
    <t>FT LEE, VA</t>
  </si>
  <si>
    <t>CBC</t>
  </si>
  <si>
    <t>LANGLEY AFB, VA</t>
  </si>
  <si>
    <t>CBF</t>
  </si>
  <si>
    <t>LITTLE CREEK NAB, VA</t>
  </si>
  <si>
    <t>CBG</t>
  </si>
  <si>
    <t>NORFOLK NB, VA</t>
  </si>
  <si>
    <t>CBH</t>
  </si>
  <si>
    <t>OCEANA NAS, VA</t>
  </si>
  <si>
    <t>CBJ</t>
  </si>
  <si>
    <t>PORTSMOUTH NNSY, VA</t>
  </si>
  <si>
    <t>CBK</t>
  </si>
  <si>
    <t>FT BRAGG SOUTH, NC</t>
  </si>
  <si>
    <t>CBT</t>
  </si>
  <si>
    <t>SUGAR GROVE, WV</t>
  </si>
  <si>
    <t>CBU</t>
  </si>
  <si>
    <t>CRG</t>
  </si>
  <si>
    <t>EASTERN REGION (CE)</t>
  </si>
  <si>
    <t>EASTERN REGION (NE)</t>
  </si>
  <si>
    <t>MCCLELLAN AFB, CA</t>
  </si>
  <si>
    <t>KL1</t>
  </si>
  <si>
    <t>MOFFETT FIELD NAS, CA</t>
  </si>
  <si>
    <t>KL2</t>
  </si>
  <si>
    <t>PORT HUENEME, CA</t>
  </si>
  <si>
    <t>KL6</t>
  </si>
  <si>
    <t>SAN DIEGO NS, CA</t>
  </si>
  <si>
    <t>KL8</t>
  </si>
  <si>
    <t>DAVIS MONTHAN, AZ</t>
  </si>
  <si>
    <t>KLB</t>
  </si>
  <si>
    <t>FT HUACHUCA, AZ</t>
  </si>
  <si>
    <t>KLC</t>
  </si>
  <si>
    <t>LUKE AFB, AZ</t>
  </si>
  <si>
    <t>KLF</t>
  </si>
  <si>
    <t>YUMA PG, AZ</t>
  </si>
  <si>
    <t>KLH</t>
  </si>
  <si>
    <t>BEALE AFB, CA</t>
  </si>
  <si>
    <t>KLK</t>
  </si>
  <si>
    <t>BARSTOW MCLB, CA</t>
  </si>
  <si>
    <t>KLL</t>
  </si>
  <si>
    <t>CAMP PENDLETON, CA</t>
  </si>
  <si>
    <t>KLM</t>
  </si>
  <si>
    <t>EDWARDS AFB, CA</t>
  </si>
  <si>
    <t>KLP</t>
  </si>
  <si>
    <t>FT IRWIN, CA</t>
  </si>
  <si>
    <t>KLQ</t>
  </si>
  <si>
    <t>ORD COMMUNITY, CA</t>
  </si>
  <si>
    <t>KLR</t>
  </si>
  <si>
    <t>IMPERIAL BEACH, CA</t>
  </si>
  <si>
    <t>KLU</t>
  </si>
  <si>
    <t>LEMOORE NAS, CA</t>
  </si>
  <si>
    <t>KLV</t>
  </si>
  <si>
    <t>LOS ANGELES AFB, CA</t>
  </si>
  <si>
    <t>KLW</t>
  </si>
  <si>
    <t>MARCH AFB, CA</t>
  </si>
  <si>
    <t>KLY</t>
  </si>
  <si>
    <t>YUMA MCAS, AZ</t>
  </si>
  <si>
    <t>KM5</t>
  </si>
  <si>
    <t>CHINA LAKE, CA</t>
  </si>
  <si>
    <t>KM6</t>
  </si>
  <si>
    <t>HILL AFB, UT</t>
  </si>
  <si>
    <t>KM7</t>
  </si>
  <si>
    <t>SAN ONOFRE, CA</t>
  </si>
  <si>
    <t>KMA</t>
  </si>
  <si>
    <t>TRAVIS AFB, CA</t>
  </si>
  <si>
    <t>KMC</t>
  </si>
  <si>
    <t>TWENTYNINE PALMS, CA</t>
  </si>
  <si>
    <t>KMD</t>
  </si>
  <si>
    <t>VANDENBERG AFB, CA</t>
  </si>
  <si>
    <t>KME</t>
  </si>
  <si>
    <t>FALLON NAS, NV</t>
  </si>
  <si>
    <t>KMF</t>
  </si>
  <si>
    <t>NELLIS AFB, NV</t>
  </si>
  <si>
    <t>KMG</t>
  </si>
  <si>
    <t>DUGWAY PG, UT</t>
  </si>
  <si>
    <t>KMH</t>
  </si>
  <si>
    <t>FT HUNTER-LIGGETT, CA</t>
  </si>
  <si>
    <t>KMJ</t>
  </si>
  <si>
    <t>EL CENTRO NAF, CA</t>
  </si>
  <si>
    <t>KMP</t>
  </si>
  <si>
    <t>MIRAMAR MCAS, CA</t>
  </si>
  <si>
    <t>KMQ</t>
  </si>
  <si>
    <t>NORTH ISLAND NAS, CA</t>
  </si>
  <si>
    <t>KMR</t>
  </si>
  <si>
    <t>EIELSON AFB, AK</t>
  </si>
  <si>
    <t>WGC</t>
  </si>
  <si>
    <t>ANCHORAGE, AK</t>
  </si>
  <si>
    <t>WGD</t>
  </si>
  <si>
    <t>FT GREELY, AK</t>
  </si>
  <si>
    <t>WGE</t>
  </si>
  <si>
    <t>FT WAINWRIGHT, AK</t>
  </si>
  <si>
    <t>WGG</t>
  </si>
  <si>
    <t>MOUNTAIN HOME, ID</t>
  </si>
  <si>
    <t>WGH</t>
  </si>
  <si>
    <t>MALMSTROM AFB, MT</t>
  </si>
  <si>
    <t>WGL</t>
  </si>
  <si>
    <t>BANGOR NSB, WA</t>
  </si>
  <si>
    <t>WGM</t>
  </si>
  <si>
    <t>BREMERTON, WA</t>
  </si>
  <si>
    <t>WGN</t>
  </si>
  <si>
    <t>FAIRCHILD AFB, WA</t>
  </si>
  <si>
    <t>WGP</t>
  </si>
  <si>
    <t>FT LEWIS, WA</t>
  </si>
  <si>
    <t>WGQ</t>
  </si>
  <si>
    <t>MCCHORD AFB, WA</t>
  </si>
  <si>
    <t>WGR</t>
  </si>
  <si>
    <t>WHIDBEY ISLAND, WA</t>
  </si>
  <si>
    <t>WGU</t>
  </si>
  <si>
    <t>SEATAK OPP- FAR EAST</t>
  </si>
  <si>
    <t>WH6</t>
  </si>
  <si>
    <t>HICKAM AFB, HI</t>
  </si>
  <si>
    <t>WHU</t>
  </si>
  <si>
    <t>KANEOHE BAY, HI</t>
  </si>
  <si>
    <t>WHV</t>
  </si>
  <si>
    <t>PEARL HARBOR NB, HI</t>
  </si>
  <si>
    <t>WHW</t>
  </si>
  <si>
    <t>SCHOFIELD BARRACK,HI</t>
  </si>
  <si>
    <t>WHX</t>
  </si>
  <si>
    <t>KODIAK, AK</t>
  </si>
  <si>
    <t>WJ1</t>
  </si>
  <si>
    <t>SMOKEY POINT, WA</t>
  </si>
  <si>
    <t>WJ3</t>
  </si>
  <si>
    <t>ALASKA OPP</t>
  </si>
  <si>
    <t>WJ5</t>
  </si>
  <si>
    <t>WHITE SANDS, NM</t>
  </si>
  <si>
    <t>MAC</t>
  </si>
  <si>
    <t>GOODFELLOW AFB, TX</t>
  </si>
  <si>
    <t>MC1</t>
  </si>
  <si>
    <t>FT HOOD I, TX</t>
  </si>
  <si>
    <t>MC2</t>
  </si>
  <si>
    <t>FT HOOD II, TX</t>
  </si>
  <si>
    <t>MC3</t>
  </si>
  <si>
    <t>KINGSVILLE NAS, TX</t>
  </si>
  <si>
    <t>MC5</t>
  </si>
  <si>
    <t>LACKLAND AFB, TX</t>
  </si>
  <si>
    <t>MC6</t>
  </si>
  <si>
    <t>LAUGHLIN AFB, TX</t>
  </si>
  <si>
    <t>MC7</t>
  </si>
  <si>
    <t>RANDOLPH AFB, TX</t>
  </si>
  <si>
    <t>MC8</t>
  </si>
  <si>
    <t>FT CARSON, CO</t>
  </si>
  <si>
    <t>MCA</t>
  </si>
  <si>
    <t>BUCKLEY, CO</t>
  </si>
  <si>
    <t>MCB</t>
  </si>
  <si>
    <t>PETERSON AFB, CO</t>
  </si>
  <si>
    <t>MCE</t>
  </si>
  <si>
    <t>USAF ACADEMY, CO</t>
  </si>
  <si>
    <t>MCF</t>
  </si>
  <si>
    <t>FT RILEY, KS</t>
  </si>
  <si>
    <t>MCG</t>
  </si>
  <si>
    <t>MCCONNELL AFB, KS</t>
  </si>
  <si>
    <t>MCH</t>
  </si>
  <si>
    <t>GRAND FORKS AFB, ND</t>
  </si>
  <si>
    <t>MCK</t>
  </si>
  <si>
    <t>MINOT AFB, ND</t>
  </si>
  <si>
    <t>MCL</t>
  </si>
  <si>
    <t>OFFUTT AFB, NE</t>
  </si>
  <si>
    <t>MCM</t>
  </si>
  <si>
    <t>KIRTLAND AFB, NM</t>
  </si>
  <si>
    <t>MCN</t>
  </si>
  <si>
    <t>ALTUS AFB, OK</t>
  </si>
  <si>
    <t>MCP</t>
  </si>
  <si>
    <t>FT SILL, OK</t>
  </si>
  <si>
    <t>MCQ</t>
  </si>
  <si>
    <t>TINKER AFB, OK</t>
  </si>
  <si>
    <t>MCR</t>
  </si>
  <si>
    <t>VANCE AFB, OK</t>
  </si>
  <si>
    <t>MCS</t>
  </si>
  <si>
    <t>FT BLISS, TX</t>
  </si>
  <si>
    <t>MCW</t>
  </si>
  <si>
    <t>CORPUS CHRISTI, TX</t>
  </si>
  <si>
    <t>MCY</t>
  </si>
  <si>
    <t>DYESS AFB, TX</t>
  </si>
  <si>
    <t>MCZ</t>
  </si>
  <si>
    <t>FT SAM HOUSTON, TX</t>
  </si>
  <si>
    <t>MDA</t>
  </si>
  <si>
    <t>ELLSWORTH AFB, SD</t>
  </si>
  <si>
    <t>MDB</t>
  </si>
  <si>
    <t>SHEPPARD AFB, TX</t>
  </si>
  <si>
    <t>MDC</t>
  </si>
  <si>
    <t>F E WARREN AFB, WY</t>
  </si>
  <si>
    <t>MDE</t>
  </si>
  <si>
    <t>HOLLOMAN AFB, NM</t>
  </si>
  <si>
    <t>MDG</t>
  </si>
  <si>
    <t>CANNON AFB, NM</t>
  </si>
  <si>
    <t>MDH</t>
  </si>
  <si>
    <t>FT. WORTH, TX</t>
  </si>
  <si>
    <t>MDK</t>
  </si>
  <si>
    <t>FT. LEAVENWORTH, KS</t>
  </si>
  <si>
    <t>MDR</t>
  </si>
  <si>
    <t>WESTERN PACIFIC REGION (SW)</t>
  </si>
  <si>
    <t>WESTERN PACIFIC REGION (NW)</t>
  </si>
  <si>
    <t>WESTERN PACIFIC REGION (MW)</t>
  </si>
  <si>
    <t>SH/PLT CONTAINS</t>
  </si>
  <si>
    <t xml:space="preserve">          As the duly authorized representative of</t>
  </si>
  <si>
    <r>
      <t xml:space="preserve">          The products offered for sale in, at, or by commissary stores (qualifying for acceptance as a </t>
    </r>
    <r>
      <rPr>
        <b/>
        <sz val="10.5"/>
        <color theme="1"/>
        <rFont val="Calibri"/>
        <family val="2"/>
        <scheme val="minor"/>
      </rPr>
      <t>Brand Name Commercial Item pursuant to 10 U.S.C. § 2484(f))</t>
    </r>
    <r>
      <rPr>
        <sz val="10.5"/>
        <color theme="1"/>
        <rFont val="Calibri"/>
        <family val="2"/>
        <scheme val="minor"/>
      </rPr>
      <t xml:space="preserve"> are:</t>
    </r>
  </si>
  <si>
    <r>
      <t xml:space="preserve">          I understand the Defense Commissary Agency will rely on this certification in determining whether or not to consider products for resale as qualifying as </t>
    </r>
    <r>
      <rPr>
        <b/>
        <sz val="10.5"/>
        <color theme="1"/>
        <rFont val="Calibri"/>
        <family val="2"/>
        <scheme val="minor"/>
      </rPr>
      <t>Brand Name Commercial Items under 10 U.S.C. § 2484(f)</t>
    </r>
    <r>
      <rPr>
        <sz val="10.5"/>
        <color theme="1"/>
        <rFont val="Calibri"/>
        <family val="2"/>
        <scheme val="minor"/>
      </rPr>
      <t>; and that this certification is subject to the provisions of 1</t>
    </r>
    <r>
      <rPr>
        <b/>
        <sz val="10.5"/>
        <color theme="1"/>
        <rFont val="Calibri"/>
        <family val="2"/>
        <scheme val="minor"/>
      </rPr>
      <t>8 U.S.C. §1001</t>
    </r>
    <r>
      <rPr>
        <sz val="10.5"/>
        <color theme="1"/>
        <rFont val="Calibri"/>
        <family val="2"/>
        <scheme val="minor"/>
      </rPr>
      <t xml:space="preserve"> which imposes criminal penalties for providing false information.</t>
    </r>
  </si>
  <si>
    <t>SIGNATURE</t>
  </si>
  <si>
    <t>TITLE</t>
  </si>
  <si>
    <t>DATE</t>
  </si>
  <si>
    <t>COMPANY</t>
  </si>
  <si>
    <t xml:space="preserve">I hereby certify that the </t>
  </si>
  <si>
    <r>
      <t>items presented in this DeCAF 40-15 are regularly sold outside of commissary stores  under the same brand name as the name by which the commercial item  will  be sold in, at, or by commissary stores. In making this certification, I understand that to qualify for consideration for sale by the Defense Commissary Agency, as a B</t>
    </r>
    <r>
      <rPr>
        <b/>
        <sz val="10.5"/>
        <color theme="1"/>
        <rFont val="Calibri"/>
        <family val="2"/>
        <scheme val="minor"/>
      </rPr>
      <t>rand Name Commercial Item</t>
    </r>
    <r>
      <rPr>
        <sz val="10.5"/>
        <color theme="1"/>
        <rFont val="Calibri"/>
        <family val="2"/>
        <scheme val="minor"/>
      </rPr>
      <t xml:space="preserve"> </t>
    </r>
    <r>
      <rPr>
        <b/>
        <sz val="10.5"/>
        <color theme="1"/>
        <rFont val="Calibri"/>
        <family val="2"/>
        <scheme val="minor"/>
      </rPr>
      <t>pursuant to</t>
    </r>
    <r>
      <rPr>
        <sz val="10.5"/>
        <color theme="1"/>
        <rFont val="Calibri"/>
        <family val="2"/>
        <scheme val="minor"/>
      </rPr>
      <t xml:space="preserve"> </t>
    </r>
    <r>
      <rPr>
        <b/>
        <sz val="10.5"/>
        <color theme="1"/>
        <rFont val="Calibri"/>
        <family val="2"/>
        <scheme val="minor"/>
      </rPr>
      <t>10 U.S.C. § 2484(f)</t>
    </r>
    <r>
      <rPr>
        <sz val="10.5"/>
        <color theme="1"/>
        <rFont val="Calibri"/>
        <family val="2"/>
        <scheme val="minor"/>
      </rPr>
      <t>, these products must be regularly sold outside of commissary stores on a regional or national basis by commercial grocery or other retail operations, excluding convenience stores, consisting of multiple stores.</t>
    </r>
  </si>
  <si>
    <t>POCs:</t>
  </si>
  <si>
    <t>P-CODE</t>
  </si>
  <si>
    <t>DISTRIBUTOR AVAILABILITY DATE:</t>
  </si>
  <si>
    <t>Pricing -</t>
  </si>
  <si>
    <t>Sales Rep -</t>
  </si>
  <si>
    <t>Two -</t>
  </si>
  <si>
    <t>One -</t>
  </si>
  <si>
    <t>MOD EDLP</t>
  </si>
  <si>
    <t>DISTRIB. ORDER/DELIVERY LEAD TIME:</t>
  </si>
  <si>
    <t xml:space="preserve">    VENDOR NUMBER:</t>
  </si>
  <si>
    <t>DoDAAC LISTING:</t>
  </si>
  <si>
    <t>COMMERCIAL RETAILERS</t>
  </si>
  <si>
    <t>UNIT GTIN</t>
  </si>
  <si>
    <t>UNIT UPC</t>
  </si>
  <si>
    <t>POG</t>
  </si>
  <si>
    <t>X</t>
  </si>
  <si>
    <t>ITEM HT</t>
  </si>
  <si>
    <t>ITEM WT</t>
  </si>
  <si>
    <t>ITEM DPT</t>
  </si>
  <si>
    <t>CASE HT</t>
  </si>
  <si>
    <t>CASE WT</t>
  </si>
  <si>
    <t>CASE DPT</t>
  </si>
  <si>
    <t>bottle</t>
  </si>
  <si>
    <t>pound</t>
  </si>
  <si>
    <t>bunch</t>
  </si>
  <si>
    <t>package</t>
  </si>
  <si>
    <t>can</t>
  </si>
  <si>
    <t>pallet</t>
  </si>
  <si>
    <t>carton</t>
  </si>
  <si>
    <t>tube</t>
  </si>
  <si>
    <t>case</t>
  </si>
  <si>
    <t>tin</t>
  </si>
  <si>
    <t>cup</t>
  </si>
  <si>
    <t>tray</t>
  </si>
  <si>
    <t>each</t>
  </si>
  <si>
    <t>shipper</t>
  </si>
  <si>
    <t>kit</t>
  </si>
  <si>
    <t>tub</t>
  </si>
  <si>
    <t>jar</t>
  </si>
  <si>
    <t>BO</t>
  </si>
  <si>
    <t>BU</t>
  </si>
  <si>
    <t>CN</t>
  </si>
  <si>
    <t>CR</t>
  </si>
  <si>
    <t>CS</t>
  </si>
  <si>
    <t>CU</t>
  </si>
  <si>
    <t>EA</t>
  </si>
  <si>
    <t>KT</t>
  </si>
  <si>
    <t>JR</t>
  </si>
  <si>
    <t>LB</t>
  </si>
  <si>
    <t>PK</t>
  </si>
  <si>
    <t>PL</t>
  </si>
  <si>
    <t>TB</t>
  </si>
  <si>
    <t>TN</t>
  </si>
  <si>
    <t>TR</t>
  </si>
  <si>
    <t>SH</t>
  </si>
  <si>
    <t>TU</t>
  </si>
  <si>
    <t>UNIT OF ISSUE</t>
  </si>
  <si>
    <t>UNIT OF MEASURE</t>
  </si>
  <si>
    <t>MIN SHIP QTY</t>
  </si>
  <si>
    <t>SH/PLT CONT.</t>
  </si>
  <si>
    <t>OTHER:</t>
  </si>
  <si>
    <t>DZ</t>
  </si>
  <si>
    <t xml:space="preserve">EA </t>
  </si>
  <si>
    <t>FT</t>
  </si>
  <si>
    <t>IN</t>
  </si>
  <si>
    <t>OZ</t>
  </si>
  <si>
    <t>PR</t>
  </si>
  <si>
    <t xml:space="preserve">SF </t>
  </si>
  <si>
    <t>YES_NO</t>
  </si>
  <si>
    <t>INTENT:</t>
  </si>
  <si>
    <t>INTENT</t>
  </si>
  <si>
    <t>NEW ITEM</t>
  </si>
  <si>
    <t>FILE MAINTENANCE</t>
  </si>
  <si>
    <t>CE</t>
  </si>
  <si>
    <t>NE</t>
  </si>
  <si>
    <t>SO</t>
  </si>
  <si>
    <t>MW</t>
  </si>
  <si>
    <t>NW</t>
  </si>
  <si>
    <t>SW</t>
  </si>
  <si>
    <t>ACCEPT/    REJECT</t>
  </si>
  <si>
    <t>NATIONAL ROLL OUT DATE:</t>
  </si>
  <si>
    <t>PRODUCT LEAD TIME:</t>
  </si>
  <si>
    <t>BX</t>
  </si>
  <si>
    <t>box</t>
  </si>
  <si>
    <t>BG</t>
  </si>
  <si>
    <t>bag</t>
  </si>
  <si>
    <t>BW</t>
  </si>
  <si>
    <t>bowl</t>
  </si>
  <si>
    <t>DRAFT COPY-</t>
  </si>
  <si>
    <t xml:space="preserve">For review ONLY. </t>
  </si>
  <si>
    <t>PRICING STRATEGY</t>
  </si>
  <si>
    <t>RICHARDS GEBAUR, MO</t>
  </si>
  <si>
    <t>PATUXENT RIVER NAS, MD</t>
  </si>
  <si>
    <t>JAX OPP</t>
  </si>
  <si>
    <t>DeCA Cost Reg</t>
  </si>
  <si>
    <t>Savings</t>
  </si>
  <si>
    <t>DeCA Cost Intro</t>
  </si>
  <si>
    <t>+ 1%</t>
  </si>
  <si>
    <t>Retail  Reg</t>
  </si>
  <si>
    <t>Retail  Promo</t>
  </si>
  <si>
    <t>Pictures:</t>
  </si>
  <si>
    <t>Remarks:</t>
  </si>
  <si>
    <t>CAPE MAY, NJ</t>
  </si>
  <si>
    <t>NFW</t>
  </si>
  <si>
    <t>NET CONTENT</t>
  </si>
  <si>
    <t>ADD/DELETE</t>
  </si>
  <si>
    <t>VENDOR NUMBER:</t>
  </si>
  <si>
    <t>ONE -</t>
  </si>
  <si>
    <t>STORE/DoDAAC</t>
  </si>
  <si>
    <t>LOCAL PRICE</t>
  </si>
  <si>
    <t>CA3- NEW RIVER MCAS, NC</t>
  </si>
  <si>
    <t>CENTRAL REGION</t>
  </si>
  <si>
    <t>CA1- CAMP LEJEUNE, NC</t>
  </si>
  <si>
    <t>CA6- SEYMOUR-JOHNSON, NC</t>
  </si>
  <si>
    <t>CA7- WRIGHT PATTERSON,OH</t>
  </si>
  <si>
    <t>CAC- LITTLE ROCK AFB, AR</t>
  </si>
  <si>
    <t>CAG- GREAT LAKES NTC, IL</t>
  </si>
  <si>
    <t>CAH- ROCK ISLAND ARSNEL, IL</t>
  </si>
  <si>
    <t>CAJ- FT BEN HARRISON, IN</t>
  </si>
  <si>
    <t>CAK- CRANE NSWC, IN</t>
  </si>
  <si>
    <t>CAM- FT CAMPBELL, KY</t>
  </si>
  <si>
    <t>CAN- FT KNOX, KY</t>
  </si>
  <si>
    <t>CAQ- FT MCCOY, WI</t>
  </si>
  <si>
    <t>CAS- SELFRIDGE ANGB, MI</t>
  </si>
  <si>
    <t>CAV- SCOTT AFB, IL</t>
  </si>
  <si>
    <t>CAW- FT LEONARD WOOD, MO</t>
  </si>
  <si>
    <t>CAX- WHITEMAN AFB, MO</t>
  </si>
  <si>
    <t>CAY- FT BRAGG NORTH, NC</t>
  </si>
  <si>
    <t>CAZ- CHERRY POINT MCAS, NC</t>
  </si>
  <si>
    <t>CBB- FT EUSTIS, VA</t>
  </si>
  <si>
    <t>CBC- FT LEE, VA</t>
  </si>
  <si>
    <t>CBF- LANGLEY AFB, VA</t>
  </si>
  <si>
    <t>CBG- LITTLE CREEK NAB, VA</t>
  </si>
  <si>
    <t>CBH- NORFOLK NB, VA</t>
  </si>
  <si>
    <t>CBJ- OCEANA NAS, VA</t>
  </si>
  <si>
    <t>CBK- PORTSMOUTH NNSY, VA</t>
  </si>
  <si>
    <t>CBT- FT BRAGG SOUTH, NC</t>
  </si>
  <si>
    <t>CBU- SUGAR GROVE, WV</t>
  </si>
  <si>
    <t>CRG- RICHARDS GEBAUR, MO</t>
  </si>
  <si>
    <t>NORTHEAST REGION</t>
  </si>
  <si>
    <t>NAA- HANSCOM AFB, MA</t>
  </si>
  <si>
    <t>NAB- PATUXENT RIVER NAS, MD</t>
  </si>
  <si>
    <t>NCD- CAPE COD, MA</t>
  </si>
  <si>
    <t>NE2- FT HAMILTON , NY</t>
  </si>
  <si>
    <t>NE3- MITCHEL FIELD, NY</t>
  </si>
  <si>
    <t>NE5- SCOTIA NAU, NY</t>
  </si>
  <si>
    <t>NE7- WEST POINT, NY</t>
  </si>
  <si>
    <t>NE8- ARDEC (PICATINNY), NJ</t>
  </si>
  <si>
    <t>NE9- CARLISLE BARRACKS, PA</t>
  </si>
  <si>
    <t>NEB- BOLLING AFB, DC</t>
  </si>
  <si>
    <t>NEE- NEW LONDON NSB, CT</t>
  </si>
  <si>
    <t>NEF- WALTER REED AMC, MD</t>
  </si>
  <si>
    <t>NEG- DOVER AFB, DE</t>
  </si>
  <si>
    <t>NEJ- ABERDEEN PG, MD</t>
  </si>
  <si>
    <t>NEK- ANDREWS AFB, MD</t>
  </si>
  <si>
    <t>NEL- ANNAPOLIS NS, MD</t>
  </si>
  <si>
    <t>NEN- FT MEADE, MD</t>
  </si>
  <si>
    <t>NEQ- BANGOR ANGB, ME</t>
  </si>
  <si>
    <t>NEV- LAKEHURST NAEC, NJ</t>
  </si>
  <si>
    <t>NEW- MCGUIRE AFB, NJ</t>
  </si>
  <si>
    <t>NEY- FT DRUM, NY</t>
  </si>
  <si>
    <t>NFA- CE KELLY, OAKDALE, PA</t>
  </si>
  <si>
    <t>NFD- TOBYHANNA AD, PA</t>
  </si>
  <si>
    <t>NFE- NEWPORT NETC, RI</t>
  </si>
  <si>
    <t>NFF- FT BELVOIR, VA</t>
  </si>
  <si>
    <t>NFH- FT MYER, VA</t>
  </si>
  <si>
    <t>NFJ- QUANTICO MCCDC, VA</t>
  </si>
  <si>
    <t>NFK- DAHLGREN NSWC, VA</t>
  </si>
  <si>
    <t>NFN- FT DETRICK, MD</t>
  </si>
  <si>
    <t>NFV- PORTSMOUTH NS, NH</t>
  </si>
  <si>
    <t>SOUTHERN REGION</t>
  </si>
  <si>
    <t>SJI- FT MCPHERSON, GA</t>
  </si>
  <si>
    <t>SJ2- FT STEWART, GA</t>
  </si>
  <si>
    <t>SJ3- HUNTER AAF, GA</t>
  </si>
  <si>
    <t>SJ4- KINGS BAY NSB, GA</t>
  </si>
  <si>
    <t>SJ5- MAYPORT NS, FL</t>
  </si>
  <si>
    <t>SJ6- CAMP MERRILL, GA</t>
  </si>
  <si>
    <t>SJ7- MOODY AFB, GA</t>
  </si>
  <si>
    <t>SJ8- ROBINS AFB, GA</t>
  </si>
  <si>
    <t>SJ9- MEMPHIS NAS, TN</t>
  </si>
  <si>
    <t>SJB- GUNTER AFB, AL</t>
  </si>
  <si>
    <t>SJC- MAXWELL AFB, AL</t>
  </si>
  <si>
    <t>SJF- REDSTONE ARSENAL, AL</t>
  </si>
  <si>
    <t>SJH- FT RUCKER, AL</t>
  </si>
  <si>
    <t>SJJ- SHAW AFB, SC</t>
  </si>
  <si>
    <t>SJL- JACKSONVILLE NAS, FL</t>
  </si>
  <si>
    <t>SJM- KEY WEST NAS, FL</t>
  </si>
  <si>
    <t>SJN- MACDILL AFB, FL</t>
  </si>
  <si>
    <t>SJP- PATRICK AFB, FL</t>
  </si>
  <si>
    <t>SJQ- NEW ORLEANS NAS, LA</t>
  </si>
  <si>
    <t>SJR- TYNDALL AFB, FL</t>
  </si>
  <si>
    <t>SJS- WHITING FIELD, FL</t>
  </si>
  <si>
    <t>SJT- HURLBURT FIELD, FL</t>
  </si>
  <si>
    <t>SJU- ALBANY MCLB, GA</t>
  </si>
  <si>
    <t>SJW- FT BENNING, GA</t>
  </si>
  <si>
    <t>SJZ- FT GORDON, GA</t>
  </si>
  <si>
    <t>SK3- EGLIN AFB, FL</t>
  </si>
  <si>
    <t>SK5- CHARLESTON AFB, SC</t>
  </si>
  <si>
    <t>SK6- ARNOLD AFS, TN</t>
  </si>
  <si>
    <t>SK7- JAX OPP</t>
  </si>
  <si>
    <t>SKA- BARKSDALE AFB, LA</t>
  </si>
  <si>
    <t>SKB- FT POLK, LA</t>
  </si>
  <si>
    <t>SKC- PENSACOLA NAS, FL</t>
  </si>
  <si>
    <t>SKE- COLUMBUS AFB, MS</t>
  </si>
  <si>
    <t>SKF- GULFPORT NCBC, MS</t>
  </si>
  <si>
    <t>SKG- KEESLER AFB, MS</t>
  </si>
  <si>
    <t>SKH- MERIDIAN NAS, MS</t>
  </si>
  <si>
    <t>SKK- CHARLESTON NWS, SC</t>
  </si>
  <si>
    <t>SKM- FT JACKSON, SC</t>
  </si>
  <si>
    <t>SKU- FT BUCHANAN, PR</t>
  </si>
  <si>
    <t>SKP- PARRIS ISLAND, SC</t>
  </si>
  <si>
    <t>MIDWEST REGION</t>
  </si>
  <si>
    <t>MAC- WHITE SANDS, NM</t>
  </si>
  <si>
    <t>MC1- GOODFELLOW AFB, TX</t>
  </si>
  <si>
    <t>MC2- FT HOOD I, TX</t>
  </si>
  <si>
    <t>MC3- FT HOOD II, TX</t>
  </si>
  <si>
    <t>MC5- KINGSVILLE NAS, TX</t>
  </si>
  <si>
    <t>MC6- LACKLAND AFB, TX</t>
  </si>
  <si>
    <t>MC7- LAUGHLIN AFB, TX</t>
  </si>
  <si>
    <t>MC8- RANDOLPH AFB, TX</t>
  </si>
  <si>
    <t>MCA- FT CARSON, CO</t>
  </si>
  <si>
    <t>MCB- BUCKLEY, CO</t>
  </si>
  <si>
    <t>MCE- PETERSON AFB, CO</t>
  </si>
  <si>
    <t>MCF- USAF ACADEMY, CO</t>
  </si>
  <si>
    <t>MCG FT RILEY, KS</t>
  </si>
  <si>
    <t>MCH- MCCONNELL AFB, KS</t>
  </si>
  <si>
    <t>MCK GRAND FORKS AFB, ND</t>
  </si>
  <si>
    <t>MCL- MINOT AFB, ND</t>
  </si>
  <si>
    <t>MCM- OFFUTT AFB, NE</t>
  </si>
  <si>
    <t>MCN- KIRTLAND AFB, NM</t>
  </si>
  <si>
    <t>MCP- ALTUS AFB, OK</t>
  </si>
  <si>
    <t>MCQ- FT SILL, OK</t>
  </si>
  <si>
    <t>MCR- TINKER AFB, OK</t>
  </si>
  <si>
    <t>MCS- VANCE AFB, OK</t>
  </si>
  <si>
    <t>MCW- FT BLISS, TX</t>
  </si>
  <si>
    <t>MCY- CORPUS CHRISTI, TX</t>
  </si>
  <si>
    <t>MCZ- DYESS AFB, TX</t>
  </si>
  <si>
    <t>MDA- FT SAM HOUSTON, TX</t>
  </si>
  <si>
    <t>MDB- ELLSWORTH AFB, SD</t>
  </si>
  <si>
    <t>MDC- SHEPPARD AFB, TX</t>
  </si>
  <si>
    <t>MDE- F E WARREN AFB, WY</t>
  </si>
  <si>
    <t>MDG- HOLLOMAN AFB, NM</t>
  </si>
  <si>
    <t>MDH- CANNON AFB, NM</t>
  </si>
  <si>
    <t>MDK- FT. WORTH, TX</t>
  </si>
  <si>
    <t>MDR- FT. LEAVENWORTH, KS</t>
  </si>
  <si>
    <t>SOUTHWEST REGION</t>
  </si>
  <si>
    <t>KL1- MCCLELLAN AFB, CA</t>
  </si>
  <si>
    <t>KL2- MOFFETT FIELD NAS, CA</t>
  </si>
  <si>
    <t>KL6- PORT HUENEME, CA</t>
  </si>
  <si>
    <t>KL8- SAN DIEGO NS, CA</t>
  </si>
  <si>
    <t>KLB- DAVIS MONTHAN, AZ</t>
  </si>
  <si>
    <t>KLC- FT HUACHUCA, AZ</t>
  </si>
  <si>
    <t>KLF- LUKE AFB, AZ</t>
  </si>
  <si>
    <t>KLH- YUMA PG, AZ</t>
  </si>
  <si>
    <t>KLK- BEALE AFB, CA</t>
  </si>
  <si>
    <t>KLL- BARSTOW MCLB, CA</t>
  </si>
  <si>
    <t>KLM- CAMP PENDLETON, CA</t>
  </si>
  <si>
    <t>KLP- EDWARDS AFB, CA</t>
  </si>
  <si>
    <t>KLQ- FT IRWIN, CA</t>
  </si>
  <si>
    <t>KLR- ORD COMMUNITY, CA</t>
  </si>
  <si>
    <t>KLU- IMPERIAL BEACH, CA</t>
  </si>
  <si>
    <t>KLV- LEMOORE NAS, CA</t>
  </si>
  <si>
    <t>KLW- LOS ANGELES AFB, CA</t>
  </si>
  <si>
    <t>KLY- MARCH AFB, CA</t>
  </si>
  <si>
    <t>KM5- YUMA MCAS, AZ</t>
  </si>
  <si>
    <t>KM6- CHINA LAKE, CA</t>
  </si>
  <si>
    <t>KM7- HILL AFB, UT</t>
  </si>
  <si>
    <t>KMA- SAN ONOFRE, CA</t>
  </si>
  <si>
    <t>KMC- TRAVIS AFB, CA</t>
  </si>
  <si>
    <t>KMD- TWENTYNINE PALMS, CA</t>
  </si>
  <si>
    <t>KME- VANDENBERG AFB, CA</t>
  </si>
  <si>
    <t>KMF- FALLON NAS, NV</t>
  </si>
  <si>
    <t>KMG- NELLIS AFB, NV</t>
  </si>
  <si>
    <t>KMH- DUGWAY PG, UT</t>
  </si>
  <si>
    <t>KMJ- FT HUNTER-LIGGETT, CA</t>
  </si>
  <si>
    <t>KMP- EL CENTRO NAF, CA</t>
  </si>
  <si>
    <t>KMQ- MIRAMAR MCAS, CA</t>
  </si>
  <si>
    <t>KMR- NORTH ISLAND NAS, CA</t>
  </si>
  <si>
    <t>NORTHWEST REGION</t>
  </si>
  <si>
    <t>WGC- EIELSON AFB, AK</t>
  </si>
  <si>
    <t>WGD- ANCHORAGE, AK</t>
  </si>
  <si>
    <t>WGE- FT GREELY, AK</t>
  </si>
  <si>
    <t>WGG- FT WAINWRIGHT, AK</t>
  </si>
  <si>
    <t>WGH- MOUNTAIN HOME, ID</t>
  </si>
  <si>
    <t>WGL- MALMSTROM AFB, MT</t>
  </si>
  <si>
    <t>WGM- BANGOR NSB, WA</t>
  </si>
  <si>
    <t>WGN- BREMERTON, WA</t>
  </si>
  <si>
    <t>WGP- FAIRCHILD AFB, WA</t>
  </si>
  <si>
    <t>WGQ- FT LEWIS, WA</t>
  </si>
  <si>
    <t>WGR- MCCHORD AFB, WA</t>
  </si>
  <si>
    <t>WGU- WHIDBEY ISLAND, WA</t>
  </si>
  <si>
    <t>WH6- SEATAK OPP- FAR EAST</t>
  </si>
  <si>
    <t>WHU- HICKAM AFB, HI</t>
  </si>
  <si>
    <t>WHV- KANEOHE BAY, HI</t>
  </si>
  <si>
    <t>WHW- PEARL HARBOR NB, HI</t>
  </si>
  <si>
    <t>WHX- SCHOFIELD BARRACK,HI</t>
  </si>
  <si>
    <t>WJ1- KODIAK, AK</t>
  </si>
  <si>
    <t>WJ3- SMOKEY POINT, WA</t>
  </si>
  <si>
    <t>WJ5- ALASKA OPP</t>
  </si>
  <si>
    <t>DoDAAC</t>
  </si>
  <si>
    <t>WDT</t>
  </si>
  <si>
    <t>SMG- CHARLESTON MIL GROUP, SC</t>
  </si>
  <si>
    <t>CONTRACT NUMBER :</t>
  </si>
  <si>
    <t>ONE-</t>
  </si>
  <si>
    <t xml:space="preserve">Remarks: </t>
  </si>
  <si>
    <t>BROKER</t>
  </si>
  <si>
    <t>MANUFACTURER</t>
  </si>
  <si>
    <t>VENDOR NUMBER</t>
  </si>
  <si>
    <t>PRICING POC</t>
  </si>
  <si>
    <t>SALES REP POC</t>
  </si>
  <si>
    <t>GDS POC</t>
  </si>
  <si>
    <t>GLN</t>
  </si>
  <si>
    <t>TWO</t>
  </si>
  <si>
    <t>NATIONAL ROLL OUT DATE</t>
  </si>
  <si>
    <t>GUARANTEED SALE</t>
  </si>
  <si>
    <t>PRESENTED FOR</t>
  </si>
  <si>
    <t>AVAILABILITY DATE</t>
  </si>
  <si>
    <t>LEAD TIME</t>
  </si>
  <si>
    <t>MIN SHIP</t>
  </si>
  <si>
    <t>TIE</t>
  </si>
  <si>
    <t>TIER</t>
  </si>
  <si>
    <t>DEMOS</t>
  </si>
  <si>
    <t>ITEM WDT</t>
  </si>
  <si>
    <t>CASE WDT</t>
  </si>
  <si>
    <t>DODAACS</t>
  </si>
  <si>
    <t>REG COST DeCA</t>
  </si>
  <si>
    <t>REG COST RETAIL</t>
  </si>
  <si>
    <t>INTRO COST DeCA</t>
  </si>
  <si>
    <t>PROMO RETAIL</t>
  </si>
  <si>
    <t>ONE</t>
  </si>
  <si>
    <t>PROMO PERIOD OPTION:</t>
  </si>
  <si>
    <t>START</t>
  </si>
  <si>
    <t>END</t>
  </si>
  <si>
    <t>DISPLAY PERIOD DATES</t>
  </si>
  <si>
    <t>VPR DATES</t>
  </si>
  <si>
    <t>TV</t>
  </si>
  <si>
    <t>RADIO</t>
  </si>
  <si>
    <t>SAMPLING</t>
  </si>
  <si>
    <t>MEDIA DATES:</t>
  </si>
  <si>
    <t>COUPON SUPPORT:</t>
  </si>
  <si>
    <t>NATIONAL/REGIONAL FSI</t>
  </si>
  <si>
    <t>IN-STORE ON SHELF</t>
  </si>
  <si>
    <t>IN-STORE FLYER</t>
  </si>
  <si>
    <t>OTHER MARKETING FUNDS</t>
  </si>
  <si>
    <t>PWR  BUY</t>
  </si>
  <si>
    <t>CIVILIAN COST</t>
  </si>
  <si>
    <t>REG E</t>
  </si>
  <si>
    <t>REG W</t>
  </si>
  <si>
    <t>PROMO W</t>
  </si>
  <si>
    <t>PROMO  E</t>
  </si>
  <si>
    <t>PKG SALES</t>
  </si>
  <si>
    <t>PWR  BUY2</t>
  </si>
  <si>
    <t>PWR  BUY3</t>
  </si>
  <si>
    <t>LIFT %</t>
  </si>
  <si>
    <t>MGR   SPEC</t>
  </si>
  <si>
    <t>MGR   SPEC2</t>
  </si>
  <si>
    <t>MGR   SPEC3</t>
  </si>
  <si>
    <t>O</t>
  </si>
  <si>
    <t>NEW ITEM:</t>
  </si>
  <si>
    <t>PROMO PERIOD:</t>
  </si>
  <si>
    <t>OPTION ONE -</t>
  </si>
  <si>
    <t>OPTION TWO -</t>
  </si>
  <si>
    <t>PRICING POINT CONTACT-</t>
  </si>
  <si>
    <t>SALES REPRESENTATIVE-</t>
  </si>
  <si>
    <t>PROMOTIONAL DATES &amp; PRICING:</t>
  </si>
  <si>
    <t>DISPLAY PERIOD DATES:</t>
  </si>
  <si>
    <t xml:space="preserve">OPTION TWO- </t>
  </si>
  <si>
    <t>VPR DATES:</t>
  </si>
  <si>
    <t>.</t>
  </si>
  <si>
    <t>IN-STORE DEMOS:</t>
  </si>
  <si>
    <t>OTHER MARKETING FUNDS:</t>
  </si>
  <si>
    <t>CIV COST:</t>
  </si>
  <si>
    <t xml:space="preserve">SAVINGS COMPARISONS: </t>
  </si>
  <si>
    <t>MGR SPEC</t>
  </si>
  <si>
    <t>PWR BUY</t>
  </si>
  <si>
    <t>REG/ EDLP</t>
  </si>
  <si>
    <t>DOLLAR SALES</t>
  </si>
  <si>
    <t>SAVINGS %:</t>
  </si>
  <si>
    <t>PROMO E</t>
  </si>
  <si>
    <t>SH/PLT</t>
  </si>
  <si>
    <t>REMARKS:</t>
  </si>
  <si>
    <t>PICTURES:</t>
  </si>
  <si>
    <t xml:space="preserve">This form is a legally binding, contractual agreement and participating parties who have signed this form are expected to follow through with their annotated commitments.  A minimum of 60 days notice is required to deviate from this commitment.  “The manufacturer voluntarily agrees to the DeCA delete process,  including disposition of excess quantities after 90 days.   The delete process will be followed in the event an item fails to meet either the manufacturer’s volume projections or the minimum category requirements established by the buyer.  The manufacturer agrees that DeCA has no responsibility to sell remaining inventory after 90 days from the date of first notice  of intent to delete the item.  The manufacturer also agrees that the item should support a reasonable relationship between normal turn volume and the distributor minimum ship quantity by distributor location. Once movement is established, the distributor will not be expected to order in minimum ship quantities that are excessive relative to sales movement.” By signing this form the vendor agrees to ship the quantities forecasted by stores for the promotion starting and ending dates, have products on display during the display period dates if scheduled by DeCA Headquarters, and featured on the shelf for the applicable promotion period.  </t>
  </si>
  <si>
    <t>TWO-</t>
  </si>
  <si>
    <t>PATUXENT RIVER NAS MD</t>
  </si>
  <si>
    <t>RICHARDS GEBAUR</t>
  </si>
  <si>
    <t>JAX OPP-PUERTO RICO</t>
  </si>
  <si>
    <t xml:space="preserve">SUBMITTED </t>
  </si>
  <si>
    <t>CONTRACT NUMBER ONE</t>
  </si>
  <si>
    <t>CARIBBEAN</t>
  </si>
  <si>
    <t xml:space="preserve">SH/PLT </t>
  </si>
  <si>
    <t>SH/PL$</t>
  </si>
  <si>
    <r>
      <rPr>
        <b/>
        <sz val="10"/>
        <color theme="1"/>
        <rFont val="Calibri"/>
        <family val="2"/>
        <scheme val="minor"/>
      </rPr>
      <t>REMARKS:</t>
    </r>
    <r>
      <rPr>
        <sz val="10"/>
        <color theme="1"/>
        <rFont val="Calibri"/>
        <family val="2"/>
        <scheme val="minor"/>
      </rPr>
      <t xml:space="preserve"> </t>
    </r>
  </si>
  <si>
    <t>UOI / UOM</t>
  </si>
  <si>
    <t>PRICING STATEGY:</t>
  </si>
  <si>
    <t>ADD:</t>
  </si>
  <si>
    <t>ADD-X</t>
  </si>
  <si>
    <t>P-CODE-X</t>
  </si>
  <si>
    <t>Tips for correctly filling out the forms and worksheet:</t>
  </si>
  <si>
    <t xml:space="preserve">* Remember to select your intent (this is crucial for making the auto populate features work)
* Make sure that you place an X in the add or p-code cells on the worksheet (only new items or items that are set to be delete will populate on the 40-15)
* To enter text in a separate line of a merged cell use ALT+ENTER
* You can click and drag the pop up to another area of the form if it is interfering with your view of the input cells
* Do not use check digits, spaces, dashes or other special characters in the UPC fields and do not forget to include the lead digit (enter lead digit and ten digit UPC, these cells will auto format and any variation from this will cause your UPC's to be incorrect)
* Read the 40-15 and 40-16 instructions thoroughly
</t>
  </si>
  <si>
    <t>CAT MGR NOTES:</t>
  </si>
  <si>
    <t>VPR ADJUSTMENT $</t>
  </si>
  <si>
    <t>CATEGORY MANAGER SIGNATURE:</t>
  </si>
  <si>
    <t xml:space="preserve">UPK/WGT </t>
  </si>
  <si>
    <t>EBS PROMOTIONAL DISPLAY PRESENTATION FORM</t>
  </si>
  <si>
    <t>SH/PLT2</t>
  </si>
  <si>
    <t>SH/PLT3</t>
  </si>
  <si>
    <t>NON-NEGOTIATED -</t>
  </si>
  <si>
    <t>DeCA COST: REG/EDLP</t>
  </si>
  <si>
    <t>PATRON SAVINGS $</t>
  </si>
  <si>
    <t>CASE ADJUSTMENT $</t>
  </si>
  <si>
    <t xml:space="preserve">SH/PLT $ </t>
  </si>
  <si>
    <t>DeCAF 40-16, EBS DISPLAY PRESENTATION FORM JANUARY 13, 2017</t>
  </si>
  <si>
    <t>VPR</t>
  </si>
  <si>
    <t>COUPONS</t>
  </si>
  <si>
    <t>K</t>
  </si>
  <si>
    <t>NATIONAL/REGIONAL  FSI</t>
  </si>
  <si>
    <t>count</t>
  </si>
  <si>
    <t>M</t>
  </si>
  <si>
    <t>dozen</t>
  </si>
  <si>
    <t>R</t>
  </si>
  <si>
    <t>feet</t>
  </si>
  <si>
    <t>H</t>
  </si>
  <si>
    <t>inch</t>
  </si>
  <si>
    <t>ounce</t>
  </si>
  <si>
    <t>pair</t>
  </si>
  <si>
    <t>ITEM GTIN</t>
  </si>
  <si>
    <t>square foot</t>
  </si>
  <si>
    <t>KG</t>
  </si>
  <si>
    <t>kilogram</t>
  </si>
  <si>
    <t>GR</t>
  </si>
  <si>
    <t>gram</t>
  </si>
  <si>
    <t>ML</t>
  </si>
  <si>
    <t>milliliter</t>
  </si>
  <si>
    <t>LT</t>
  </si>
  <si>
    <t>liter</t>
  </si>
  <si>
    <t>WHITEMAN AFB, MO/CAX/PZ 1/K2</t>
  </si>
  <si>
    <t>WHITING FIELD, FL/SJS/PZ 1/K1</t>
  </si>
  <si>
    <t>WRIGHT PATTERSON,OH/CA7/PZ 1/K5</t>
  </si>
  <si>
    <t>YUMA MCAS, AZ/KM5/PZ 2/K2</t>
  </si>
  <si>
    <t>YUMA PG, AZ/KLH/PZ 2/K1</t>
  </si>
  <si>
    <t>COMMISSARY/DoDAACs</t>
  </si>
  <si>
    <t>DeCAF 40-15: NEW ITEM &amp; FILE MAINTENANCE JANUARY 13, 2017</t>
  </si>
  <si>
    <t>DeCAF 40-15 + DeCAF 40-16 WORKSHEET FEBRUARY 02,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</si>
</sst>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0.00_);[Red]\(&quot;$&quot;#,##0.00\)"/>
    <numFmt numFmtId="164" formatCode="000000000000"/>
    <numFmt numFmtId="165" formatCode="00000000000000"/>
    <numFmt numFmtId="166" formatCode="&quot;$&quot;#,##0.00"/>
    <numFmt numFmtId="167" formatCode="[$-409]d\-mmm\-yy;@"/>
    <numFmt numFmtId="168" formatCode="0000"/>
    <numFmt numFmtId="169" formatCode="0.000"/>
    <numFmt numFmtId="170" formatCode="0###########&quot;0&quot;"/>
    <numFmt numFmtId="171" formatCode="00###########"/>
    <numFmt numFmtId="172" formatCode="General_)"/>
    <numFmt numFmtId="173" formatCode="00#########&quot;0&quot;"/>
    <numFmt numFmtId="174" formatCode="00000000000"/>
    <numFmt numFmtId="175" formatCode="00000000000&quot;0&quot;"/>
    <numFmt numFmtId="176" formatCode="[$-409]dd\-mmm\-yy;@"/>
    <numFmt numFmtId="177" formatCode="00############"/>
    <numFmt numFmtId="178" formatCode="000###########"/>
    <numFmt numFmtId="179" formatCode="0##########&quot;0&quot;"/>
    <numFmt numFmtId="180" formatCode="000#########"/>
  </numFmts>
  <fonts count="53" x14ac:knownFonts="1">
    <font>
      <sz val="11"/>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b/>
      <sz val="10"/>
      <color theme="1"/>
      <name val="Calibri"/>
      <family val="2"/>
      <scheme val="minor"/>
    </font>
    <font>
      <sz val="6"/>
      <color theme="1"/>
      <name val="Calibri"/>
      <family val="2"/>
      <scheme val="minor"/>
    </font>
    <font>
      <b/>
      <sz val="10"/>
      <name val="Calibri"/>
      <family val="2"/>
      <scheme val="minor"/>
    </font>
    <font>
      <sz val="10"/>
      <name val="Calibri"/>
      <family val="2"/>
      <scheme val="minor"/>
    </font>
    <font>
      <sz val="8"/>
      <color theme="1"/>
      <name val="Calibri"/>
      <family val="2"/>
      <scheme val="minor"/>
    </font>
    <font>
      <b/>
      <sz val="8"/>
      <color theme="1"/>
      <name val="Calibri"/>
      <family val="2"/>
      <scheme val="minor"/>
    </font>
    <font>
      <b/>
      <sz val="10"/>
      <name val="Arial"/>
      <family val="2"/>
    </font>
    <font>
      <sz val="10"/>
      <name val="Arial"/>
      <family val="2"/>
    </font>
    <font>
      <b/>
      <sz val="6"/>
      <color theme="1"/>
      <name val="Calibri"/>
      <family val="2"/>
      <scheme val="minor"/>
    </font>
    <font>
      <b/>
      <sz val="5"/>
      <color theme="1"/>
      <name val="Calibri"/>
      <family val="2"/>
      <scheme val="minor"/>
    </font>
    <font>
      <sz val="5"/>
      <color theme="1"/>
      <name val="Calibri"/>
      <family val="2"/>
      <scheme val="minor"/>
    </font>
    <font>
      <sz val="18"/>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sz val="9.5"/>
      <color theme="1"/>
      <name val="Calibri"/>
      <family val="2"/>
      <scheme val="minor"/>
    </font>
    <font>
      <b/>
      <sz val="9.5"/>
      <color theme="1"/>
      <name val="Calibri"/>
      <family val="2"/>
      <scheme val="minor"/>
    </font>
    <font>
      <sz val="17"/>
      <color theme="1"/>
      <name val="Calibri"/>
      <family val="2"/>
      <scheme val="minor"/>
    </font>
    <font>
      <b/>
      <sz val="14"/>
      <color theme="1"/>
      <name val="Calibri"/>
      <family val="2"/>
      <scheme val="minor"/>
    </font>
    <font>
      <b/>
      <sz val="13"/>
      <color theme="1"/>
      <name val="Calibri"/>
      <family val="2"/>
      <scheme val="minor"/>
    </font>
    <font>
      <sz val="12"/>
      <name val="Calibri"/>
      <family val="2"/>
      <scheme val="minor"/>
    </font>
    <font>
      <sz val="11"/>
      <color theme="0" tint="-0.34998626667073579"/>
      <name val="Calibri"/>
      <family val="2"/>
      <scheme val="minor"/>
    </font>
    <font>
      <b/>
      <u/>
      <sz val="12"/>
      <color theme="1"/>
      <name val="Calibri"/>
      <family val="2"/>
      <scheme val="minor"/>
    </font>
    <font>
      <sz val="11"/>
      <name val="Calibri"/>
      <family val="2"/>
      <scheme val="minor"/>
    </font>
    <font>
      <sz val="8"/>
      <name val="Calibri"/>
      <family val="2"/>
      <scheme val="minor"/>
    </font>
    <font>
      <b/>
      <sz val="14"/>
      <name val="Calibri"/>
      <family val="2"/>
      <scheme val="minor"/>
    </font>
    <font>
      <sz val="60"/>
      <color rgb="FFFF0000"/>
      <name val="Calibri"/>
      <family val="2"/>
      <scheme val="minor"/>
    </font>
    <font>
      <sz val="24"/>
      <color rgb="FFFF0000"/>
      <name val="Calibri"/>
      <family val="2"/>
      <scheme val="minor"/>
    </font>
    <font>
      <b/>
      <sz val="8"/>
      <name val="Calibri"/>
      <family val="2"/>
      <scheme val="minor"/>
    </font>
    <font>
      <sz val="10"/>
      <name val="MS Sans Serif"/>
      <family val="2"/>
    </font>
    <font>
      <sz val="8"/>
      <name val="Helv"/>
    </font>
    <font>
      <b/>
      <sz val="9"/>
      <color theme="1"/>
      <name val="Calibri"/>
      <family val="2"/>
      <scheme val="minor"/>
    </font>
    <font>
      <b/>
      <sz val="8"/>
      <color theme="1"/>
      <name val="Arial Narrow"/>
      <family val="2"/>
    </font>
    <font>
      <sz val="4"/>
      <color theme="1"/>
      <name val="Calibri"/>
      <family val="2"/>
      <scheme val="minor"/>
    </font>
    <font>
      <sz val="9"/>
      <color rgb="FF000000"/>
      <name val="Calibri"/>
      <family val="2"/>
    </font>
    <font>
      <sz val="16"/>
      <color theme="1"/>
      <name val="Calibri"/>
      <family val="2"/>
      <scheme val="minor"/>
    </font>
    <font>
      <b/>
      <sz val="16"/>
      <name val="Calibri"/>
      <family val="2"/>
      <scheme val="minor"/>
    </font>
    <font>
      <sz val="16"/>
      <name val="Calibri"/>
      <family val="2"/>
      <scheme val="minor"/>
    </font>
    <font>
      <sz val="12"/>
      <color rgb="FF000000"/>
      <name val="Calibri"/>
      <family val="2"/>
    </font>
    <font>
      <sz val="14"/>
      <color rgb="FF000000"/>
      <name val="Calibri"/>
      <family val="2"/>
    </font>
    <font>
      <sz val="14"/>
      <name val="Calibri"/>
      <family val="2"/>
      <scheme val="minor"/>
    </font>
    <font>
      <sz val="13"/>
      <color theme="1"/>
      <name val="Calibri"/>
      <family val="2"/>
      <scheme val="minor"/>
    </font>
    <font>
      <b/>
      <sz val="11"/>
      <name val="Calibri"/>
      <family val="2"/>
      <scheme val="minor"/>
    </font>
    <font>
      <b/>
      <sz val="10"/>
      <color rgb="FFFF0000"/>
      <name val="Calibri"/>
      <family val="2"/>
      <scheme val="minor"/>
    </font>
    <font>
      <sz val="8"/>
      <color theme="1"/>
      <name val="Arial Narrow"/>
      <family val="2"/>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8F5F8"/>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dotted">
        <color theme="0" tint="-0.14999847407452621"/>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mediumDash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rgb="FF00B0F0"/>
      </left>
      <right style="thin">
        <color rgb="FF00B0F0"/>
      </right>
      <top style="thin">
        <color rgb="FF00B0F0"/>
      </top>
      <bottom style="thin">
        <color rgb="FF00B0F0"/>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indexed="64"/>
      </left>
      <right/>
      <top style="thin">
        <color indexed="64"/>
      </top>
      <bottom style="thin">
        <color rgb="FF00B0F0"/>
      </bottom>
      <diagonal/>
    </border>
    <border>
      <left/>
      <right style="thin">
        <color indexed="64"/>
      </right>
      <top style="thin">
        <color indexed="64"/>
      </top>
      <bottom style="thin">
        <color rgb="FF00B0F0"/>
      </bottom>
      <diagonal/>
    </border>
    <border>
      <left/>
      <right/>
      <top style="thin">
        <color rgb="FF00B0F0"/>
      </top>
      <bottom style="medium">
        <color indexed="64"/>
      </bottom>
      <diagonal/>
    </border>
    <border>
      <left style="thin">
        <color indexed="64"/>
      </left>
      <right/>
      <top style="thin">
        <color rgb="FF00B0F0"/>
      </top>
      <bottom style="medium">
        <color indexed="64"/>
      </bottom>
      <diagonal/>
    </border>
    <border>
      <left/>
      <right style="thin">
        <color indexed="64"/>
      </right>
      <top style="thin">
        <color rgb="FF00B0F0"/>
      </top>
      <bottom style="medium">
        <color indexed="64"/>
      </bottom>
      <diagonal/>
    </border>
    <border>
      <left/>
      <right style="thin">
        <color rgb="FF00B0F0"/>
      </right>
      <top style="thin">
        <color indexed="64"/>
      </top>
      <bottom style="thin">
        <color indexed="64"/>
      </bottom>
      <diagonal/>
    </border>
    <border>
      <left style="thin">
        <color rgb="FF00B0F0"/>
      </left>
      <right/>
      <top style="thin">
        <color indexed="64"/>
      </top>
      <bottom style="thin">
        <color indexed="64"/>
      </bottom>
      <diagonal/>
    </border>
    <border>
      <left/>
      <right/>
      <top style="thin">
        <color indexed="64"/>
      </top>
      <bottom style="thin">
        <color rgb="FF00B0F0"/>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8" fontId="37" fillId="0" borderId="0" applyFont="0" applyFill="0" applyBorder="0" applyAlignment="0" applyProtection="0"/>
    <xf numFmtId="172" fontId="38" fillId="0" borderId="0"/>
    <xf numFmtId="9" fontId="37" fillId="0" borderId="0" applyFont="0" applyFill="0" applyBorder="0" applyAlignment="0" applyProtection="0"/>
  </cellStyleXfs>
  <cellXfs count="1455">
    <xf numFmtId="0" fontId="0" fillId="0" borderId="0" xfId="0"/>
    <xf numFmtId="0" fontId="1" fillId="0" borderId="0" xfId="0" applyFont="1" applyBorder="1"/>
    <xf numFmtId="0" fontId="2" fillId="0" borderId="0" xfId="0" applyFont="1" applyBorder="1"/>
    <xf numFmtId="0" fontId="0" fillId="0" borderId="0" xfId="0" applyFont="1" applyBorder="1"/>
    <xf numFmtId="0" fontId="1" fillId="2" borderId="0" xfId="0" applyFont="1" applyFill="1" applyBorder="1"/>
    <xf numFmtId="0" fontId="4" fillId="2" borderId="0" xfId="0" applyFont="1" applyFill="1" applyBorder="1" applyAlignment="1">
      <alignment vertical="center"/>
    </xf>
    <xf numFmtId="0" fontId="0" fillId="2" borderId="0" xfId="0" applyFont="1" applyFill="1" applyBorder="1"/>
    <xf numFmtId="0" fontId="1" fillId="0" borderId="0" xfId="0" applyFont="1" applyFill="1" applyBorder="1"/>
    <xf numFmtId="0" fontId="3" fillId="0" borderId="0" xfId="0" applyFont="1" applyFill="1" applyBorder="1" applyAlignment="1">
      <alignment horizontal="left"/>
    </xf>
    <xf numFmtId="0" fontId="0" fillId="0" borderId="0" xfId="0" applyFont="1" applyFill="1" applyBorder="1"/>
    <xf numFmtId="0" fontId="3" fillId="2" borderId="0" xfId="0" applyFont="1" applyFill="1" applyBorder="1" applyAlignment="1">
      <alignment vertical="center"/>
    </xf>
    <xf numFmtId="0" fontId="7" fillId="2" borderId="0" xfId="0" applyFont="1" applyFill="1" applyBorder="1" applyAlignment="1">
      <alignment vertical="center"/>
    </xf>
    <xf numFmtId="0" fontId="2" fillId="2" borderId="0" xfId="0" applyFont="1" applyFill="1" applyBorder="1"/>
    <xf numFmtId="0" fontId="2" fillId="0" borderId="0" xfId="0" applyFont="1" applyFill="1" applyBorder="1"/>
    <xf numFmtId="0" fontId="6" fillId="2" borderId="0" xfId="0" applyFont="1" applyFill="1" applyBorder="1" applyProtection="1"/>
    <xf numFmtId="10" fontId="1" fillId="2" borderId="0" xfId="0" applyNumberFormat="1" applyFont="1" applyFill="1" applyBorder="1" applyAlignment="1" applyProtection="1">
      <alignment horizontal="center" vertical="center"/>
    </xf>
    <xf numFmtId="0" fontId="2" fillId="2" borderId="0" xfId="0" applyFont="1" applyFill="1" applyBorder="1" applyAlignment="1">
      <alignment horizontal="left" vertical="top"/>
    </xf>
    <xf numFmtId="0" fontId="3" fillId="2" borderId="0" xfId="0" applyFont="1" applyFill="1" applyBorder="1"/>
    <xf numFmtId="0" fontId="2" fillId="2" borderId="0" xfId="0" applyFont="1" applyFill="1" applyBorder="1" applyAlignment="1"/>
    <xf numFmtId="165" fontId="2" fillId="2" borderId="0" xfId="0" applyNumberFormat="1" applyFont="1" applyFill="1" applyBorder="1" applyAlignment="1" applyProtection="1">
      <alignment horizontal="left"/>
      <protection locked="0"/>
    </xf>
    <xf numFmtId="2"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xf numFmtId="0" fontId="6" fillId="0" borderId="0" xfId="0" applyFont="1" applyBorder="1"/>
    <xf numFmtId="0" fontId="12" fillId="2" borderId="0" xfId="0" applyFont="1" applyFill="1" applyBorder="1"/>
    <xf numFmtId="0" fontId="12" fillId="0" borderId="0" xfId="0" applyFont="1" applyFill="1" applyBorder="1"/>
    <xf numFmtId="0" fontId="12" fillId="0" borderId="0" xfId="0" applyFont="1" applyBorder="1"/>
    <xf numFmtId="0" fontId="12" fillId="2" borderId="0" xfId="0" applyFont="1" applyFill="1" applyBorder="1" applyAlignment="1">
      <alignment horizontal="left"/>
    </xf>
    <xf numFmtId="0" fontId="12" fillId="2" borderId="0" xfId="0" applyFont="1" applyFill="1" applyBorder="1" applyAlignment="1"/>
    <xf numFmtId="0" fontId="3" fillId="0" borderId="0" xfId="0"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0" xfId="0" applyFont="1" applyFill="1" applyBorder="1" applyAlignment="1" applyProtection="1"/>
    <xf numFmtId="0" fontId="2" fillId="0" borderId="0" xfId="0" applyFont="1" applyFill="1" applyBorder="1" applyAlignment="1"/>
    <xf numFmtId="0" fontId="8" fillId="0" borderId="0" xfId="0" applyFont="1" applyFill="1" applyBorder="1" applyAlignment="1">
      <alignment horizontal="left"/>
    </xf>
    <xf numFmtId="0" fontId="8" fillId="0" borderId="0" xfId="0" applyFont="1" applyFill="1" applyBorder="1" applyAlignment="1" applyProtection="1">
      <alignment horizontal="center"/>
      <protection locked="0"/>
    </xf>
    <xf numFmtId="166" fontId="2" fillId="0" borderId="0" xfId="0" applyNumberFormat="1"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165" fontId="2" fillId="0"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0" fontId="2" fillId="0" borderId="0" xfId="0" applyNumberFormat="1" applyFont="1" applyFill="1" applyBorder="1" applyAlignment="1" applyProtection="1">
      <alignment horizontal="center" vertical="center"/>
    </xf>
    <xf numFmtId="0" fontId="9" fillId="2" borderId="0" xfId="0" applyFont="1" applyFill="1" applyBorder="1" applyAlignment="1">
      <alignment horizontal="left"/>
    </xf>
    <xf numFmtId="0" fontId="18" fillId="2" borderId="0" xfId="0" applyFont="1" applyFill="1" applyBorder="1" applyAlignment="1">
      <alignment horizontal="left"/>
    </xf>
    <xf numFmtId="0" fontId="1" fillId="2" borderId="0" xfId="0" applyFont="1" applyFill="1" applyBorder="1" applyAlignment="1">
      <alignment horizontal="left"/>
    </xf>
    <xf numFmtId="0" fontId="10" fillId="0" borderId="0" xfId="0" applyNumberFormat="1" applyFont="1" applyFill="1" applyBorder="1" applyAlignment="1">
      <alignment vertical="center"/>
    </xf>
    <xf numFmtId="0" fontId="15" fillId="0" borderId="0" xfId="0" applyNumberFormat="1" applyFont="1" applyFill="1" applyBorder="1" applyAlignment="1">
      <alignment horizontal="center" wrapText="1"/>
    </xf>
    <xf numFmtId="0" fontId="15" fillId="0" borderId="0" xfId="0" applyNumberFormat="1" applyFont="1" applyFill="1" applyBorder="1"/>
    <xf numFmtId="0" fontId="17" fillId="2" borderId="0" xfId="0" applyFont="1" applyFill="1" applyBorder="1" applyAlignment="1">
      <alignment horizontal="left" vertical="center"/>
    </xf>
    <xf numFmtId="0" fontId="18" fillId="2" borderId="1" xfId="0" applyFont="1" applyFill="1" applyBorder="1" applyAlignment="1">
      <alignment horizontal="left"/>
    </xf>
    <xf numFmtId="0" fontId="18" fillId="0" borderId="0" xfId="0" applyFont="1" applyBorder="1" applyAlignment="1">
      <alignment horizontal="left"/>
    </xf>
    <xf numFmtId="0" fontId="2" fillId="2" borderId="1" xfId="0" applyFont="1" applyFill="1" applyBorder="1" applyAlignment="1">
      <alignment horizontal="left"/>
    </xf>
    <xf numFmtId="0" fontId="1" fillId="0" borderId="0" xfId="0" applyFont="1" applyBorder="1" applyAlignment="1">
      <alignment horizontal="left"/>
    </xf>
    <xf numFmtId="0" fontId="16" fillId="2" borderId="0" xfId="0" applyFont="1" applyFill="1" applyBorder="1" applyAlignment="1">
      <alignment horizontal="left" vertical="center"/>
    </xf>
    <xf numFmtId="0" fontId="9" fillId="2" borderId="1" xfId="0" applyFont="1" applyFill="1" applyBorder="1" applyAlignment="1">
      <alignment horizontal="left"/>
    </xf>
    <xf numFmtId="0" fontId="9" fillId="0" borderId="0" xfId="0" applyFont="1" applyBorder="1" applyAlignment="1">
      <alignment horizontal="left"/>
    </xf>
    <xf numFmtId="0" fontId="3" fillId="2" borderId="0" xfId="0" applyFont="1" applyFill="1" applyBorder="1" applyAlignment="1">
      <alignment horizontal="left"/>
    </xf>
    <xf numFmtId="0" fontId="14" fillId="0" borderId="0" xfId="0" applyNumberFormat="1" applyFont="1" applyFill="1" applyBorder="1" applyAlignment="1">
      <alignment vertical="center"/>
    </xf>
    <xf numFmtId="0" fontId="11" fillId="2" borderId="0" xfId="0" applyNumberFormat="1" applyFont="1" applyFill="1" applyBorder="1" applyAlignment="1">
      <alignment horizontal="left" wrapText="1"/>
    </xf>
    <xf numFmtId="0" fontId="11" fillId="2" borderId="0" xfId="0" applyNumberFormat="1" applyFont="1" applyFill="1" applyBorder="1" applyAlignment="1">
      <alignment horizontal="left"/>
    </xf>
    <xf numFmtId="0" fontId="10" fillId="2" borderId="0" xfId="0" applyNumberFormat="1" applyFont="1" applyFill="1" applyBorder="1" applyAlignment="1">
      <alignment horizontal="left"/>
    </xf>
    <xf numFmtId="0" fontId="15" fillId="0" borderId="0" xfId="0" applyNumberFormat="1" applyFont="1" applyFill="1" applyBorder="1" applyAlignment="1">
      <alignment horizontal="center"/>
    </xf>
    <xf numFmtId="0" fontId="10" fillId="2" borderId="0" xfId="0" applyNumberFormat="1" applyFont="1" applyFill="1" applyBorder="1" applyAlignment="1" applyProtection="1">
      <alignment horizontal="left"/>
    </xf>
    <xf numFmtId="165" fontId="12" fillId="2" borderId="0" xfId="0" applyNumberFormat="1" applyFont="1" applyFill="1" applyBorder="1" applyAlignment="1" applyProtection="1">
      <alignment horizontal="left"/>
    </xf>
    <xf numFmtId="0" fontId="9" fillId="2" borderId="0" xfId="0" applyFont="1" applyFill="1" applyBorder="1" applyAlignment="1" applyProtection="1">
      <alignment horizontal="left"/>
    </xf>
    <xf numFmtId="0" fontId="18" fillId="2" borderId="0" xfId="0" applyFont="1" applyFill="1" applyBorder="1" applyAlignment="1" applyProtection="1">
      <alignment horizontal="left"/>
    </xf>
    <xf numFmtId="167" fontId="2" fillId="0" borderId="0" xfId="0" applyNumberFormat="1" applyFont="1" applyFill="1" applyBorder="1" applyAlignment="1"/>
    <xf numFmtId="165" fontId="2" fillId="2" borderId="0" xfId="0" applyNumberFormat="1" applyFont="1" applyFill="1" applyBorder="1" applyAlignment="1" applyProtection="1">
      <alignment horizontal="left"/>
    </xf>
    <xf numFmtId="2" fontId="2" fillId="2" borderId="0" xfId="0" applyNumberFormat="1" applyFont="1" applyFill="1" applyBorder="1" applyAlignment="1" applyProtection="1">
      <alignment horizontal="left"/>
    </xf>
    <xf numFmtId="0" fontId="6" fillId="2" borderId="0" xfId="0" applyNumberFormat="1" applyFont="1" applyFill="1" applyBorder="1" applyAlignment="1" applyProtection="1"/>
    <xf numFmtId="0" fontId="23" fillId="0" borderId="0" xfId="0" applyFont="1" applyBorder="1"/>
    <xf numFmtId="0" fontId="1" fillId="2" borderId="0" xfId="0" applyFont="1" applyFill="1" applyBorder="1" applyProtection="1"/>
    <xf numFmtId="0" fontId="3" fillId="2" borderId="1" xfId="0" applyFont="1" applyFill="1" applyBorder="1" applyProtection="1"/>
    <xf numFmtId="0" fontId="1" fillId="2" borderId="1" xfId="0" applyFont="1" applyFill="1" applyBorder="1" applyProtection="1"/>
    <xf numFmtId="0" fontId="20" fillId="2" borderId="0" xfId="0" applyFont="1" applyFill="1" applyBorder="1" applyAlignment="1" applyProtection="1">
      <alignment horizontal="left" vertical="center" wrapText="1"/>
    </xf>
    <xf numFmtId="0" fontId="1" fillId="0" borderId="0" xfId="0" applyFont="1" applyBorder="1" applyProtection="1"/>
    <xf numFmtId="0" fontId="23" fillId="2" borderId="0" xfId="0" applyFont="1" applyFill="1" applyBorder="1" applyAlignment="1" applyProtection="1"/>
    <xf numFmtId="0" fontId="2" fillId="2" borderId="0" xfId="0" applyFont="1" applyFill="1" applyBorder="1" applyAlignment="1" applyProtection="1">
      <alignment horizontal="left" vertical="center" wrapText="1"/>
    </xf>
    <xf numFmtId="0" fontId="12" fillId="2" borderId="0" xfId="0" applyFont="1" applyFill="1" applyBorder="1" applyProtection="1"/>
    <xf numFmtId="0" fontId="1" fillId="2" borderId="0" xfId="0" applyFont="1" applyFill="1" applyBorder="1" applyAlignment="1" applyProtection="1">
      <alignment horizontal="left"/>
    </xf>
    <xf numFmtId="165" fontId="1" fillId="2" borderId="0" xfId="0" applyNumberFormat="1" applyFont="1" applyFill="1" applyBorder="1" applyAlignment="1" applyProtection="1">
      <alignment horizontal="left"/>
    </xf>
    <xf numFmtId="2" fontId="19" fillId="2" borderId="0" xfId="0" applyNumberFormat="1" applyFont="1" applyFill="1" applyBorder="1" applyAlignment="1" applyProtection="1">
      <alignment horizontal="left"/>
    </xf>
    <xf numFmtId="1" fontId="2" fillId="0" borderId="0" xfId="0" applyNumberFormat="1" applyFont="1" applyFill="1" applyBorder="1" applyAlignment="1"/>
    <xf numFmtId="0" fontId="23" fillId="2" borderId="0" xfId="0" applyFont="1" applyFill="1" applyBorder="1" applyAlignment="1" applyProtection="1">
      <alignment horizontal="right" vertical="center"/>
    </xf>
    <xf numFmtId="0" fontId="10" fillId="2" borderId="0" xfId="0" applyNumberFormat="1" applyFont="1" applyFill="1" applyBorder="1" applyAlignment="1">
      <alignment vertical="center"/>
    </xf>
    <xf numFmtId="0" fontId="14" fillId="2" borderId="0" xfId="0" applyNumberFormat="1" applyFont="1" applyFill="1" applyBorder="1" applyAlignment="1">
      <alignment vertical="center"/>
    </xf>
    <xf numFmtId="0" fontId="15" fillId="2" borderId="0" xfId="0" applyNumberFormat="1" applyFont="1" applyFill="1" applyBorder="1" applyAlignment="1">
      <alignment horizontal="center" wrapText="1"/>
    </xf>
    <xf numFmtId="0" fontId="15" fillId="2" borderId="0" xfId="0" applyNumberFormat="1" applyFont="1" applyFill="1" applyBorder="1" applyAlignment="1">
      <alignment horizontal="center"/>
    </xf>
    <xf numFmtId="1" fontId="2" fillId="2" borderId="0" xfId="0" applyNumberFormat="1" applyFont="1" applyFill="1" applyBorder="1" applyAlignment="1"/>
    <xf numFmtId="165" fontId="12" fillId="2" borderId="0" xfId="0" applyNumberFormat="1" applyFont="1" applyFill="1" applyBorder="1" applyAlignment="1" applyProtection="1">
      <alignment horizontal="left"/>
      <protection locked="0"/>
    </xf>
    <xf numFmtId="0" fontId="9" fillId="0" borderId="0" xfId="0" applyFont="1" applyFill="1" applyBorder="1" applyAlignment="1">
      <alignment horizontal="left"/>
    </xf>
    <xf numFmtId="0" fontId="18" fillId="0" borderId="0" xfId="0" applyFont="1" applyFill="1" applyBorder="1" applyAlignment="1">
      <alignment horizontal="left"/>
    </xf>
    <xf numFmtId="0" fontId="12" fillId="2" borderId="2" xfId="0" applyFont="1" applyFill="1" applyBorder="1" applyAlignment="1" applyProtection="1">
      <alignment horizontal="center"/>
      <protection locked="0"/>
    </xf>
    <xf numFmtId="0" fontId="7" fillId="2" borderId="0" xfId="0" applyFont="1" applyFill="1" applyBorder="1" applyAlignment="1">
      <alignment horizontal="left" vertical="center"/>
    </xf>
    <xf numFmtId="0" fontId="12" fillId="2" borderId="2" xfId="0" applyFont="1" applyFill="1" applyBorder="1" applyAlignment="1" applyProtection="1">
      <alignment horizontal="center" vertical="center"/>
      <protection locked="0"/>
    </xf>
    <xf numFmtId="0" fontId="2" fillId="0" borderId="0" xfId="0" applyFont="1" applyFill="1" applyBorder="1" applyProtection="1"/>
    <xf numFmtId="0" fontId="13" fillId="2" borderId="0" xfId="0" applyFont="1" applyFill="1" applyBorder="1"/>
    <xf numFmtId="0" fontId="11" fillId="2" borderId="0" xfId="0" applyNumberFormat="1" applyFont="1" applyFill="1" applyBorder="1" applyAlignment="1">
      <alignment horizontal="right"/>
    </xf>
    <xf numFmtId="0" fontId="28" fillId="0" borderId="0" xfId="0" applyFont="1" applyFill="1" applyBorder="1" applyAlignment="1">
      <alignment horizontal="center"/>
    </xf>
    <xf numFmtId="0" fontId="2" fillId="2" borderId="1" xfId="0" applyFont="1" applyFill="1" applyBorder="1" applyAlignment="1" applyProtection="1"/>
    <xf numFmtId="0" fontId="2" fillId="2" borderId="0" xfId="0" applyFont="1" applyFill="1" applyBorder="1" applyAlignment="1" applyProtection="1">
      <alignment horizontal="left"/>
      <protection locked="0"/>
    </xf>
    <xf numFmtId="10" fontId="27" fillId="2" borderId="0" xfId="0" applyNumberFormat="1" applyFont="1" applyFill="1" applyBorder="1" applyAlignment="1" applyProtection="1">
      <alignment horizontal="left" vertical="center"/>
    </xf>
    <xf numFmtId="0" fontId="0" fillId="2" borderId="0" xfId="0" applyFont="1" applyFill="1" applyBorder="1" applyAlignment="1" applyProtection="1">
      <alignment horizontal="left"/>
    </xf>
    <xf numFmtId="0" fontId="32" fillId="2" borderId="0" xfId="0" applyFont="1" applyFill="1" applyBorder="1" applyAlignment="1" applyProtection="1"/>
    <xf numFmtId="0" fontId="0" fillId="2" borderId="0" xfId="0" applyFill="1" applyBorder="1" applyAlignment="1" applyProtection="1">
      <alignment horizontal="left"/>
    </xf>
    <xf numFmtId="164" fontId="0" fillId="2" borderId="0" xfId="0" applyNumberFormat="1" applyFont="1" applyFill="1" applyBorder="1" applyAlignment="1" applyProtection="1">
      <alignment horizontal="left"/>
    </xf>
    <xf numFmtId="2" fontId="0" fillId="2" borderId="0" xfId="0" applyNumberFormat="1" applyFont="1" applyFill="1" applyBorder="1" applyAlignment="1" applyProtection="1">
      <alignment horizontal="left"/>
    </xf>
    <xf numFmtId="1" fontId="0" fillId="2" borderId="0" xfId="0" applyNumberFormat="1" applyFont="1" applyFill="1" applyBorder="1" applyAlignment="1" applyProtection="1">
      <alignment horizontal="left"/>
    </xf>
    <xf numFmtId="0" fontId="28" fillId="2" borderId="0" xfId="0" applyFont="1" applyFill="1" applyBorder="1" applyAlignment="1" applyProtection="1">
      <alignment horizontal="left"/>
    </xf>
    <xf numFmtId="0" fontId="31" fillId="2" borderId="0" xfId="0" applyFont="1" applyFill="1" applyBorder="1" applyAlignment="1" applyProtection="1">
      <alignment horizontal="left"/>
    </xf>
    <xf numFmtId="164" fontId="31" fillId="2" borderId="0" xfId="0" applyNumberFormat="1" applyFont="1" applyFill="1" applyBorder="1" applyAlignment="1" applyProtection="1">
      <alignment horizontal="left"/>
    </xf>
    <xf numFmtId="1" fontId="31" fillId="2" borderId="0" xfId="0" applyNumberFormat="1" applyFont="1" applyFill="1" applyBorder="1" applyAlignment="1" applyProtection="1">
      <alignment horizontal="left"/>
    </xf>
    <xf numFmtId="2" fontId="31" fillId="2" borderId="1" xfId="0" applyNumberFormat="1" applyFont="1" applyFill="1" applyBorder="1" applyAlignment="1" applyProtection="1">
      <alignment horizontal="left"/>
    </xf>
    <xf numFmtId="0" fontId="0" fillId="2" borderId="0" xfId="0" applyFont="1" applyFill="1" applyBorder="1" applyAlignment="1" applyProtection="1">
      <alignment vertical="center"/>
    </xf>
    <xf numFmtId="0" fontId="31" fillId="2" borderId="0" xfId="0" applyFont="1" applyFill="1" applyBorder="1" applyAlignment="1" applyProtection="1">
      <alignment vertical="top"/>
    </xf>
    <xf numFmtId="0" fontId="1" fillId="2" borderId="0" xfId="0" applyFont="1" applyFill="1" applyBorder="1" applyAlignment="1" applyProtection="1">
      <alignment horizontal="center" vertical="center"/>
    </xf>
    <xf numFmtId="10" fontId="33" fillId="2" borderId="0" xfId="0" applyNumberFormat="1" applyFont="1" applyFill="1" applyBorder="1" applyAlignment="1" applyProtection="1">
      <alignment horizontal="left" vertical="top"/>
    </xf>
    <xf numFmtId="0" fontId="1" fillId="2" borderId="1" xfId="0" applyFont="1" applyFill="1" applyBorder="1" applyAlignment="1" applyProtection="1">
      <alignment horizontal="center" vertical="center"/>
    </xf>
    <xf numFmtId="10" fontId="33" fillId="2" borderId="1" xfId="0" applyNumberFormat="1" applyFont="1" applyFill="1" applyBorder="1" applyAlignment="1" applyProtection="1">
      <alignment horizontal="left" vertical="top"/>
    </xf>
    <xf numFmtId="0" fontId="31" fillId="2" borderId="1" xfId="0" applyFont="1" applyFill="1" applyBorder="1" applyAlignment="1" applyProtection="1">
      <alignment vertical="top"/>
    </xf>
    <xf numFmtId="0" fontId="32" fillId="2" borderId="1" xfId="0" applyFont="1" applyFill="1" applyBorder="1" applyAlignment="1" applyProtection="1"/>
    <xf numFmtId="0" fontId="28" fillId="2" borderId="1" xfId="0" applyFont="1" applyFill="1" applyBorder="1" applyAlignment="1" applyProtection="1">
      <alignment horizontal="center" vertical="center"/>
    </xf>
    <xf numFmtId="0" fontId="12" fillId="2" borderId="0" xfId="0" applyNumberFormat="1" applyFont="1" applyFill="1" applyBorder="1" applyAlignment="1" applyProtection="1"/>
    <xf numFmtId="0" fontId="13" fillId="2" borderId="0" xfId="0" applyFont="1" applyFill="1" applyBorder="1" applyAlignment="1"/>
    <xf numFmtId="0" fontId="8" fillId="2" borderId="1" xfId="0" applyFont="1" applyFill="1" applyBorder="1" applyAlignment="1">
      <alignment horizontal="left"/>
    </xf>
    <xf numFmtId="0" fontId="13" fillId="2" borderId="0" xfId="0" applyFont="1" applyFill="1" applyBorder="1" applyAlignment="1" applyProtection="1"/>
    <xf numFmtId="0" fontId="13" fillId="2" borderId="0" xfId="0" applyFont="1" applyFill="1" applyBorder="1" applyProtection="1"/>
    <xf numFmtId="0" fontId="12" fillId="0" borderId="0" xfId="0" applyFont="1" applyFill="1" applyBorder="1" applyProtection="1"/>
    <xf numFmtId="0" fontId="6" fillId="0" borderId="0" xfId="0" applyNumberFormat="1" applyFont="1" applyFill="1" applyBorder="1" applyAlignment="1" applyProtection="1"/>
    <xf numFmtId="0" fontId="13" fillId="2" borderId="0" xfId="0" applyFont="1" applyFill="1" applyBorder="1" applyAlignment="1">
      <alignment horizontal="left"/>
    </xf>
    <xf numFmtId="0" fontId="13" fillId="2" borderId="0" xfId="0" applyFont="1" applyFill="1" applyBorder="1" applyAlignment="1" applyProtection="1">
      <alignment horizontal="left"/>
    </xf>
    <xf numFmtId="167" fontId="12" fillId="2" borderId="0" xfId="0" applyNumberFormat="1" applyFont="1" applyFill="1" applyBorder="1" applyAlignment="1" applyProtection="1"/>
    <xf numFmtId="0" fontId="12" fillId="0" borderId="0" xfId="0" applyFont="1" applyFill="1" applyBorder="1" applyAlignment="1" applyProtection="1"/>
    <xf numFmtId="0" fontId="13" fillId="0" borderId="0" xfId="0" applyFont="1" applyFill="1" applyBorder="1" applyAlignment="1"/>
    <xf numFmtId="0" fontId="12" fillId="2" borderId="0" xfId="0" applyFont="1" applyFill="1" applyBorder="1" applyAlignment="1" applyProtection="1">
      <alignment wrapText="1"/>
    </xf>
    <xf numFmtId="0" fontId="12" fillId="0" borderId="0" xfId="0" applyFont="1" applyFill="1" applyBorder="1" applyAlignment="1">
      <alignment horizontal="right"/>
    </xf>
    <xf numFmtId="0" fontId="13" fillId="2" borderId="1" xfId="0" applyFont="1" applyFill="1" applyBorder="1" applyAlignment="1">
      <alignment horizontal="left"/>
    </xf>
    <xf numFmtId="0" fontId="12" fillId="2" borderId="1" xfId="0" applyFont="1" applyFill="1" applyBorder="1" applyAlignment="1">
      <alignment horizontal="left"/>
    </xf>
    <xf numFmtId="0" fontId="34" fillId="0" borderId="0" xfId="0" applyFont="1"/>
    <xf numFmtId="0" fontId="35" fillId="0" borderId="0" xfId="0" applyFont="1"/>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6" fillId="2" borderId="0" xfId="0" applyNumberFormat="1" applyFont="1" applyFill="1" applyBorder="1" applyAlignment="1" applyProtection="1">
      <alignment vertical="center"/>
    </xf>
    <xf numFmtId="1" fontId="2" fillId="2" borderId="2" xfId="0" applyNumberFormat="1"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top"/>
      <protection locked="0"/>
    </xf>
    <xf numFmtId="2" fontId="31" fillId="2" borderId="0" xfId="0" applyNumberFormat="1" applyFont="1" applyFill="1" applyBorder="1" applyAlignment="1" applyProtection="1">
      <alignment horizontal="left"/>
    </xf>
    <xf numFmtId="0" fontId="1" fillId="2" borderId="0" xfId="0" applyFont="1" applyFill="1" applyBorder="1" applyAlignment="1" applyProtection="1">
      <alignment horizontal="center"/>
    </xf>
    <xf numFmtId="0" fontId="3" fillId="2" borderId="0" xfId="0" applyFont="1" applyFill="1" applyBorder="1" applyAlignment="1" applyProtection="1"/>
    <xf numFmtId="0" fontId="0" fillId="0" borderId="0" xfId="0" applyFont="1" applyBorder="1" applyProtection="1"/>
    <xf numFmtId="0" fontId="2" fillId="2" borderId="0" xfId="0" applyNumberFormat="1" applyFont="1" applyFill="1" applyBorder="1" applyAlignment="1" applyProtection="1">
      <alignment horizontal="center"/>
    </xf>
    <xf numFmtId="0" fontId="9" fillId="4" borderId="2" xfId="0" applyFont="1" applyFill="1" applyBorder="1" applyAlignment="1" applyProtection="1">
      <alignment horizontal="left" vertical="center"/>
    </xf>
    <xf numFmtId="0" fontId="13" fillId="2" borderId="0" xfId="0" applyFont="1" applyFill="1" applyBorder="1" applyAlignment="1" applyProtection="1">
      <alignment horizontal="left" vertical="top" wrapText="1"/>
    </xf>
    <xf numFmtId="0" fontId="13" fillId="2" borderId="0" xfId="0" applyFont="1" applyFill="1" applyBorder="1" applyAlignment="1" applyProtection="1">
      <alignment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left" vertical="top"/>
    </xf>
    <xf numFmtId="0" fontId="6" fillId="0" borderId="0" xfId="0" applyFont="1" applyBorder="1" applyProtection="1"/>
    <xf numFmtId="0" fontId="3" fillId="2" borderId="0" xfId="0" applyFont="1" applyFill="1" applyBorder="1" applyAlignment="1" applyProtection="1">
      <protection locked="0"/>
    </xf>
    <xf numFmtId="0" fontId="3" fillId="2" borderId="22" xfId="0" applyFont="1" applyFill="1" applyBorder="1" applyAlignment="1" applyProtection="1">
      <protection locked="0"/>
    </xf>
    <xf numFmtId="0" fontId="3" fillId="2" borderId="5" xfId="0" applyFont="1" applyFill="1" applyBorder="1" applyAlignment="1" applyProtection="1"/>
    <xf numFmtId="0" fontId="3" fillId="2" borderId="7" xfId="0" applyFont="1" applyFill="1" applyBorder="1" applyAlignment="1" applyProtection="1">
      <protection locked="0"/>
    </xf>
    <xf numFmtId="0" fontId="3" fillId="2" borderId="9" xfId="0" applyFont="1" applyFill="1" applyBorder="1" applyAlignment="1" applyProtection="1">
      <protection locked="0"/>
    </xf>
    <xf numFmtId="0" fontId="3" fillId="2" borderId="4" xfId="0" applyFont="1" applyFill="1" applyBorder="1" applyAlignment="1" applyProtection="1">
      <protection locked="0"/>
    </xf>
    <xf numFmtId="0" fontId="3" fillId="2" borderId="1" xfId="0" applyFont="1" applyFill="1" applyBorder="1" applyAlignment="1" applyProtection="1">
      <protection locked="0"/>
    </xf>
    <xf numFmtId="0" fontId="3" fillId="2" borderId="3" xfId="0" applyFont="1" applyFill="1" applyBorder="1" applyAlignment="1" applyProtection="1">
      <protection locked="0"/>
    </xf>
    <xf numFmtId="0" fontId="3" fillId="2" borderId="6"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3" fillId="2" borderId="7"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9" xfId="0" applyFont="1" applyFill="1" applyBorder="1" applyAlignment="1" applyProtection="1">
      <alignment vertical="top" wrapText="1"/>
      <protection locked="0"/>
    </xf>
    <xf numFmtId="0" fontId="2" fillId="0" borderId="7" xfId="0" applyFont="1" applyBorder="1" applyProtection="1">
      <protection locked="0"/>
    </xf>
    <xf numFmtId="0" fontId="2" fillId="2" borderId="15" xfId="0" applyFont="1" applyFill="1" applyBorder="1" applyAlignment="1" applyProtection="1">
      <alignment horizontal="right" vertical="top"/>
      <protection locked="0"/>
    </xf>
    <xf numFmtId="0" fontId="2" fillId="2" borderId="16" xfId="0" applyFont="1" applyFill="1" applyBorder="1" applyAlignment="1" applyProtection="1">
      <alignment horizontal="right" vertical="top"/>
      <protection locked="0"/>
    </xf>
    <xf numFmtId="0" fontId="2" fillId="2" borderId="0" xfId="0" applyFont="1" applyFill="1" applyBorder="1" applyAlignment="1" applyProtection="1">
      <alignment horizontal="right" vertical="top"/>
      <protection locked="0"/>
    </xf>
    <xf numFmtId="0" fontId="2" fillId="2" borderId="18" xfId="0" applyFont="1" applyFill="1" applyBorder="1" applyAlignment="1" applyProtection="1">
      <alignment horizontal="right" vertical="top"/>
      <protection locked="0"/>
    </xf>
    <xf numFmtId="0" fontId="2" fillId="2" borderId="22" xfId="0" applyFont="1" applyFill="1" applyBorder="1" applyAlignment="1" applyProtection="1">
      <alignment horizontal="right" vertical="top"/>
      <protection locked="0"/>
    </xf>
    <xf numFmtId="0" fontId="2" fillId="2" borderId="40" xfId="0" applyFont="1" applyFill="1" applyBorder="1" applyAlignment="1" applyProtection="1">
      <alignment horizontal="right" vertical="top"/>
      <protection locked="0"/>
    </xf>
    <xf numFmtId="0" fontId="1" fillId="2" borderId="33" xfId="0" applyFont="1" applyFill="1" applyBorder="1" applyAlignment="1" applyProtection="1">
      <alignment horizontal="left"/>
    </xf>
    <xf numFmtId="0" fontId="0" fillId="2" borderId="33" xfId="0" applyFill="1" applyBorder="1" applyAlignment="1" applyProtection="1">
      <alignment horizontal="left"/>
    </xf>
    <xf numFmtId="0" fontId="0" fillId="2" borderId="33" xfId="0" applyFont="1" applyFill="1" applyBorder="1" applyAlignment="1" applyProtection="1">
      <alignment horizontal="left"/>
    </xf>
    <xf numFmtId="164" fontId="0" fillId="2" borderId="33" xfId="0" applyNumberFormat="1" applyFont="1" applyFill="1" applyBorder="1" applyAlignment="1" applyProtection="1">
      <alignment horizontal="left"/>
    </xf>
    <xf numFmtId="2" fontId="0" fillId="2" borderId="33" xfId="0" applyNumberFormat="1" applyFont="1" applyFill="1" applyBorder="1" applyAlignment="1" applyProtection="1">
      <alignment horizontal="left"/>
    </xf>
    <xf numFmtId="1" fontId="0" fillId="2" borderId="33" xfId="0" applyNumberFormat="1" applyFont="1" applyFill="1" applyBorder="1" applyAlignment="1" applyProtection="1">
      <alignment horizontal="left"/>
    </xf>
    <xf numFmtId="10" fontId="27" fillId="2" borderId="33" xfId="0" applyNumberFormat="1" applyFont="1" applyFill="1" applyBorder="1" applyAlignment="1" applyProtection="1">
      <alignment horizontal="left" vertical="center"/>
    </xf>
    <xf numFmtId="0" fontId="0" fillId="2" borderId="33" xfId="0" applyFont="1" applyFill="1" applyBorder="1" applyAlignment="1" applyProtection="1">
      <alignment vertical="center"/>
    </xf>
    <xf numFmtId="0" fontId="12" fillId="2" borderId="33" xfId="0" applyFont="1" applyFill="1" applyBorder="1" applyAlignment="1" applyProtection="1">
      <alignment horizontal="right"/>
    </xf>
    <xf numFmtId="0" fontId="1" fillId="2" borderId="33" xfId="0" applyFont="1" applyFill="1" applyBorder="1" applyAlignment="1" applyProtection="1">
      <alignment horizontal="center" vertical="center"/>
    </xf>
    <xf numFmtId="0" fontId="2" fillId="2" borderId="33" xfId="0" applyFont="1" applyFill="1" applyBorder="1" applyAlignment="1" applyProtection="1"/>
    <xf numFmtId="0" fontId="20" fillId="2" borderId="27" xfId="0" applyFont="1" applyFill="1" applyBorder="1" applyAlignment="1" applyProtection="1">
      <alignment horizontal="left" vertical="center" wrapText="1"/>
    </xf>
    <xf numFmtId="0" fontId="20" fillId="2" borderId="28" xfId="0" applyFont="1" applyFill="1" applyBorder="1" applyAlignment="1" applyProtection="1">
      <alignment horizontal="left" vertical="center" wrapText="1"/>
    </xf>
    <xf numFmtId="166" fontId="2" fillId="2" borderId="0" xfId="0" applyNumberFormat="1" applyFont="1" applyFill="1" applyBorder="1" applyAlignment="1" applyProtection="1">
      <alignment horizontal="center"/>
      <protection locked="0"/>
    </xf>
    <xf numFmtId="0" fontId="12" fillId="2" borderId="0" xfId="0" applyFont="1" applyFill="1" applyBorder="1" applyAlignment="1">
      <alignment horizontal="right"/>
    </xf>
    <xf numFmtId="0" fontId="2" fillId="2" borderId="26" xfId="0" applyFont="1" applyFill="1" applyBorder="1"/>
    <xf numFmtId="0" fontId="8" fillId="2" borderId="27" xfId="0" applyFont="1" applyFill="1" applyBorder="1" applyAlignment="1">
      <alignment horizontal="left"/>
    </xf>
    <xf numFmtId="0" fontId="2" fillId="2" borderId="27" xfId="0" applyFont="1" applyFill="1" applyBorder="1" applyAlignment="1">
      <alignment horizontal="left"/>
    </xf>
    <xf numFmtId="0" fontId="2" fillId="2" borderId="28" xfId="0" applyFont="1" applyFill="1" applyBorder="1" applyAlignment="1">
      <alignment horizontal="left"/>
    </xf>
    <xf numFmtId="0" fontId="8" fillId="2" borderId="26" xfId="0" applyFont="1" applyFill="1" applyBorder="1" applyAlignment="1">
      <alignment horizontal="left"/>
    </xf>
    <xf numFmtId="0" fontId="2" fillId="0" borderId="28" xfId="0" applyFont="1" applyBorder="1" applyAlignment="1">
      <alignment horizontal="left"/>
    </xf>
    <xf numFmtId="0" fontId="8" fillId="2" borderId="26" xfId="0" applyFont="1" applyFill="1" applyBorder="1" applyAlignment="1">
      <alignment horizontal="center"/>
    </xf>
    <xf numFmtId="0" fontId="8" fillId="2" borderId="27" xfId="0" applyFont="1" applyFill="1" applyBorder="1" applyAlignment="1">
      <alignment horizontal="center"/>
    </xf>
    <xf numFmtId="0" fontId="8" fillId="2" borderId="28" xfId="0" applyFont="1" applyFill="1" applyBorder="1" applyAlignment="1">
      <alignment horizontal="center"/>
    </xf>
    <xf numFmtId="0" fontId="1" fillId="2" borderId="22" xfId="0" applyFont="1" applyFill="1" applyBorder="1"/>
    <xf numFmtId="0" fontId="8" fillId="2" borderId="22" xfId="0" applyFont="1" applyFill="1" applyBorder="1"/>
    <xf numFmtId="0" fontId="2" fillId="2" borderId="22" xfId="0" applyFont="1" applyFill="1" applyBorder="1"/>
    <xf numFmtId="0" fontId="2" fillId="2" borderId="22" xfId="0" applyFont="1" applyFill="1" applyBorder="1" applyAlignment="1">
      <alignment horizontal="right"/>
    </xf>
    <xf numFmtId="166" fontId="2" fillId="2" borderId="22" xfId="0" applyNumberFormat="1" applyFont="1" applyFill="1" applyBorder="1" applyAlignment="1" applyProtection="1">
      <alignment horizontal="center"/>
      <protection locked="0"/>
    </xf>
    <xf numFmtId="0" fontId="2" fillId="2" borderId="22" xfId="0" applyFont="1" applyFill="1" applyBorder="1" applyAlignment="1">
      <alignment horizontal="center"/>
    </xf>
    <xf numFmtId="0" fontId="0" fillId="0" borderId="0" xfId="0" applyBorder="1" applyProtection="1"/>
    <xf numFmtId="0" fontId="0" fillId="0" borderId="22" xfId="0" applyBorder="1" applyProtection="1"/>
    <xf numFmtId="0" fontId="13" fillId="2" borderId="22" xfId="0" applyFont="1" applyFill="1" applyBorder="1" applyAlignment="1" applyProtection="1"/>
    <xf numFmtId="0" fontId="12" fillId="2" borderId="22" xfId="0" applyFont="1" applyFill="1" applyBorder="1" applyAlignment="1" applyProtection="1">
      <alignment horizontal="right"/>
    </xf>
    <xf numFmtId="0" fontId="0" fillId="0" borderId="30" xfId="0" applyBorder="1"/>
    <xf numFmtId="0" fontId="6" fillId="2" borderId="0" xfId="0" applyFont="1" applyFill="1" applyProtection="1"/>
    <xf numFmtId="0" fontId="2" fillId="2" borderId="0" xfId="0" applyFont="1" applyFill="1" applyProtection="1"/>
    <xf numFmtId="0" fontId="2" fillId="0" borderId="0" xfId="0" applyFont="1" applyProtection="1"/>
    <xf numFmtId="0" fontId="0" fillId="0" borderId="0" xfId="0" applyBorder="1"/>
    <xf numFmtId="0" fontId="5" fillId="0" borderId="0" xfId="0" applyFont="1" applyProtection="1"/>
    <xf numFmtId="0" fontId="1" fillId="0" borderId="0" xfId="0" applyFont="1" applyProtection="1"/>
    <xf numFmtId="0" fontId="3" fillId="0" borderId="0" xfId="0" applyFont="1" applyProtection="1"/>
    <xf numFmtId="0" fontId="28" fillId="2" borderId="0" xfId="0" applyNumberFormat="1" applyFont="1" applyFill="1" applyBorder="1" applyAlignment="1" applyProtection="1">
      <alignment horizontal="left"/>
    </xf>
    <xf numFmtId="0" fontId="4" fillId="2" borderId="0" xfId="0" applyNumberFormat="1" applyFont="1" applyFill="1" applyBorder="1" applyAlignment="1" applyProtection="1">
      <alignment horizontal="left"/>
    </xf>
    <xf numFmtId="0" fontId="11" fillId="2" borderId="0" xfId="0" applyNumberFormat="1" applyFont="1" applyFill="1" applyBorder="1" applyAlignment="1">
      <alignment horizontal="center"/>
    </xf>
    <xf numFmtId="0" fontId="11" fillId="2" borderId="0"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xf>
    <xf numFmtId="0" fontId="2" fillId="0" borderId="2" xfId="0" applyFont="1" applyBorder="1" applyProtection="1">
      <protection locked="0"/>
    </xf>
    <xf numFmtId="0" fontId="0" fillId="2" borderId="22" xfId="0" applyFont="1" applyFill="1" applyBorder="1" applyAlignment="1" applyProtection="1">
      <alignment horizontal="right"/>
    </xf>
    <xf numFmtId="0" fontId="0" fillId="0" borderId="0" xfId="0"/>
    <xf numFmtId="0" fontId="0" fillId="0" borderId="0" xfId="0" applyFill="1" applyBorder="1"/>
    <xf numFmtId="0" fontId="0" fillId="0" borderId="0" xfId="0" applyBorder="1" applyAlignment="1">
      <alignment wrapText="1"/>
    </xf>
    <xf numFmtId="0" fontId="0" fillId="0" borderId="0" xfId="0" applyBorder="1" applyProtection="1">
      <protection locked="0"/>
    </xf>
    <xf numFmtId="0" fontId="0" fillId="0" borderId="0" xfId="0" applyProtection="1"/>
    <xf numFmtId="0" fontId="0" fillId="0" borderId="0" xfId="0" applyFill="1" applyBorder="1" applyProtection="1"/>
    <xf numFmtId="0" fontId="0" fillId="0" borderId="42" xfId="0" applyBorder="1" applyProtection="1"/>
    <xf numFmtId="0" fontId="0" fillId="0" borderId="43" xfId="0" applyBorder="1" applyProtection="1"/>
    <xf numFmtId="0" fontId="0" fillId="0" borderId="0" xfId="0" applyAlignment="1" applyProtection="1">
      <alignment horizontal="center"/>
    </xf>
    <xf numFmtId="0" fontId="0" fillId="0" borderId="37" xfId="0" applyBorder="1" applyAlignment="1" applyProtection="1">
      <alignment horizontal="center"/>
    </xf>
    <xf numFmtId="0" fontId="0" fillId="0" borderId="15" xfId="0" applyBorder="1" applyProtection="1"/>
    <xf numFmtId="0" fontId="0" fillId="0" borderId="16" xfId="0" applyBorder="1" applyProtection="1"/>
    <xf numFmtId="0" fontId="0" fillId="0" borderId="38" xfId="0" applyBorder="1" applyAlignment="1" applyProtection="1">
      <alignment horizontal="center"/>
    </xf>
    <xf numFmtId="0" fontId="0" fillId="0" borderId="18" xfId="0" applyBorder="1" applyProtection="1"/>
    <xf numFmtId="0" fontId="0" fillId="0" borderId="38" xfId="0" applyBorder="1" applyProtection="1"/>
    <xf numFmtId="0" fontId="0" fillId="0" borderId="0" xfId="0" applyBorder="1" applyAlignment="1" applyProtection="1">
      <alignment horizontal="right"/>
    </xf>
    <xf numFmtId="0" fontId="0" fillId="0" borderId="0" xfId="0" applyFill="1" applyBorder="1" applyAlignment="1" applyProtection="1">
      <alignment horizontal="right"/>
    </xf>
    <xf numFmtId="0" fontId="0" fillId="0" borderId="39" xfId="0" applyBorder="1" applyProtection="1"/>
    <xf numFmtId="0" fontId="0" fillId="0" borderId="22" xfId="0" applyBorder="1" applyAlignment="1" applyProtection="1">
      <alignment horizontal="right"/>
    </xf>
    <xf numFmtId="0" fontId="0" fillId="0" borderId="0" xfId="0" applyAlignment="1" applyProtection="1">
      <alignment horizontal="right"/>
    </xf>
    <xf numFmtId="0" fontId="0" fillId="0" borderId="7" xfId="0" applyBorder="1" applyProtection="1"/>
    <xf numFmtId="0" fontId="0" fillId="0" borderId="0" xfId="0"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left" wrapText="1"/>
    </xf>
    <xf numFmtId="0" fontId="0" fillId="0" borderId="39" xfId="0" applyFill="1" applyBorder="1" applyAlignment="1" applyProtection="1">
      <alignment wrapText="1"/>
    </xf>
    <xf numFmtId="0" fontId="0" fillId="0" borderId="22" xfId="0" applyFill="1" applyBorder="1" applyAlignment="1" applyProtection="1">
      <alignment wrapText="1"/>
    </xf>
    <xf numFmtId="0" fontId="0" fillId="0" borderId="40" xfId="0" applyFill="1" applyBorder="1" applyAlignment="1" applyProtection="1">
      <alignment wrapText="1"/>
    </xf>
    <xf numFmtId="0" fontId="0" fillId="0" borderId="46" xfId="0" applyFill="1" applyBorder="1" applyAlignment="1" applyProtection="1">
      <alignment wrapText="1"/>
    </xf>
    <xf numFmtId="0" fontId="12" fillId="2" borderId="0" xfId="0" applyFont="1" applyFill="1" applyProtection="1"/>
    <xf numFmtId="0" fontId="13" fillId="2" borderId="0" xfId="0" applyFont="1" applyFill="1" applyProtection="1"/>
    <xf numFmtId="0" fontId="12" fillId="0" borderId="0" xfId="0" applyFont="1" applyProtection="1"/>
    <xf numFmtId="0" fontId="12" fillId="2" borderId="0" xfId="0" applyFont="1" applyFill="1" applyAlignment="1" applyProtection="1"/>
    <xf numFmtId="0" fontId="13" fillId="2" borderId="0" xfId="0" applyFont="1" applyFill="1" applyAlignment="1" applyProtection="1"/>
    <xf numFmtId="0" fontId="12" fillId="0" borderId="0" xfId="0" applyFont="1" applyBorder="1" applyProtection="1"/>
    <xf numFmtId="0" fontId="6" fillId="2" borderId="2" xfId="0" applyFont="1" applyFill="1" applyBorder="1" applyAlignment="1" applyProtection="1">
      <alignment horizontal="center" vertical="center"/>
      <protection locked="0"/>
    </xf>
    <xf numFmtId="0" fontId="0" fillId="0" borderId="30" xfId="0" applyBorder="1" applyProtection="1"/>
    <xf numFmtId="0" fontId="3" fillId="2" borderId="0" xfId="0" applyFont="1" applyFill="1" applyProtection="1"/>
    <xf numFmtId="0" fontId="1" fillId="2" borderId="0" xfId="0" applyFont="1" applyFill="1" applyProtection="1"/>
    <xf numFmtId="0" fontId="1" fillId="2" borderId="0" xfId="0" applyFont="1" applyFill="1" applyAlignment="1" applyProtection="1">
      <alignment horizontal="left"/>
    </xf>
    <xf numFmtId="0" fontId="1" fillId="2" borderId="0" xfId="0" applyFont="1" applyFill="1" applyAlignment="1" applyProtection="1"/>
    <xf numFmtId="0" fontId="1" fillId="2" borderId="0" xfId="0" applyFont="1" applyFill="1" applyAlignment="1" applyProtection="1">
      <alignment horizontal="center"/>
    </xf>
    <xf numFmtId="0" fontId="3" fillId="2" borderId="0" xfId="0" applyFont="1" applyFill="1" applyAlignment="1" applyProtection="1"/>
    <xf numFmtId="0" fontId="1" fillId="2" borderId="0" xfId="0" applyFont="1" applyFill="1" applyBorder="1" applyAlignment="1" applyProtection="1"/>
    <xf numFmtId="0" fontId="3" fillId="2" borderId="0" xfId="0" applyFont="1" applyFill="1" applyBorder="1" applyAlignment="1" applyProtection="1">
      <alignment horizontal="right"/>
    </xf>
    <xf numFmtId="0" fontId="1" fillId="0" borderId="0" xfId="0" applyFont="1"/>
    <xf numFmtId="0" fontId="3" fillId="2" borderId="0" xfId="0" applyFont="1" applyFill="1" applyAlignment="1" applyProtection="1">
      <alignment horizontal="right"/>
    </xf>
    <xf numFmtId="0" fontId="3" fillId="2" borderId="0" xfId="0" applyFont="1" applyFill="1" applyAlignment="1" applyProtection="1">
      <alignment horizontal="center"/>
    </xf>
    <xf numFmtId="15"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right"/>
    </xf>
    <xf numFmtId="0" fontId="42" fillId="5" borderId="22" xfId="0" applyFont="1" applyFill="1" applyBorder="1" applyProtection="1"/>
    <xf numFmtId="0" fontId="42" fillId="5" borderId="22" xfId="0" applyFont="1" applyFill="1" applyBorder="1" applyAlignment="1" applyProtection="1"/>
    <xf numFmtId="0" fontId="0" fillId="0" borderId="22" xfId="0" applyBorder="1"/>
    <xf numFmtId="0" fontId="42" fillId="5" borderId="0" xfId="0" applyFont="1" applyFill="1" applyBorder="1" applyProtection="1"/>
    <xf numFmtId="0" fontId="42" fillId="5" borderId="0" xfId="0" applyFont="1" applyFill="1" applyBorder="1" applyAlignment="1" applyProtection="1"/>
    <xf numFmtId="0" fontId="20" fillId="0" borderId="0" xfId="0" applyFont="1"/>
    <xf numFmtId="0" fontId="6" fillId="2" borderId="0" xfId="0" applyFont="1" applyFill="1" applyAlignment="1"/>
    <xf numFmtId="0" fontId="42" fillId="5" borderId="2" xfId="0" applyFont="1" applyFill="1" applyBorder="1" applyProtection="1">
      <protection locked="0"/>
    </xf>
    <xf numFmtId="0" fontId="3" fillId="2" borderId="0" xfId="0" applyFont="1" applyFill="1" applyAlignment="1" applyProtection="1">
      <alignment horizontal="left"/>
    </xf>
    <xf numFmtId="0" fontId="1" fillId="2" borderId="0" xfId="0" applyFont="1" applyFill="1" applyAlignment="1" applyProtection="1">
      <alignment horizontal="right"/>
    </xf>
    <xf numFmtId="0" fontId="3" fillId="2" borderId="0" xfId="0" applyFont="1" applyFill="1" applyBorder="1" applyProtection="1"/>
    <xf numFmtId="0" fontId="3" fillId="2" borderId="0" xfId="0" applyFont="1" applyFill="1" applyBorder="1" applyAlignment="1" applyProtection="1">
      <alignment horizontal="center"/>
    </xf>
    <xf numFmtId="15" fontId="1" fillId="2" borderId="0" xfId="0" applyNumberFormat="1" applyFont="1" applyFill="1" applyBorder="1" applyAlignment="1" applyProtection="1">
      <alignment horizontal="left"/>
    </xf>
    <xf numFmtId="0" fontId="46" fillId="5" borderId="22" xfId="0" applyFont="1" applyFill="1" applyBorder="1" applyProtection="1"/>
    <xf numFmtId="0" fontId="46" fillId="5" borderId="22" xfId="0" applyFont="1" applyFill="1" applyBorder="1" applyAlignment="1" applyProtection="1"/>
    <xf numFmtId="0" fontId="1" fillId="0" borderId="22" xfId="0" applyFont="1" applyBorder="1"/>
    <xf numFmtId="0" fontId="47" fillId="5" borderId="0" xfId="0" applyFont="1" applyFill="1" applyBorder="1" applyProtection="1"/>
    <xf numFmtId="0" fontId="47" fillId="5" borderId="0" xfId="0" applyFont="1" applyFill="1" applyBorder="1" applyAlignment="1" applyProtection="1"/>
    <xf numFmtId="0" fontId="48" fillId="2" borderId="0" xfId="0" applyNumberFormat="1" applyFont="1" applyFill="1" applyBorder="1" applyAlignment="1" applyProtection="1">
      <alignment horizontal="left"/>
    </xf>
    <xf numFmtId="0" fontId="20" fillId="0" borderId="22" xfId="0" applyFont="1" applyBorder="1"/>
    <xf numFmtId="0" fontId="48" fillId="2" borderId="22" xfId="0" applyNumberFormat="1" applyFont="1" applyFill="1" applyBorder="1" applyAlignment="1">
      <alignment horizontal="left"/>
    </xf>
    <xf numFmtId="0" fontId="20" fillId="0" borderId="0" xfId="0" applyFont="1" applyFill="1" applyBorder="1"/>
    <xf numFmtId="0" fontId="47" fillId="5" borderId="0" xfId="0" applyFont="1" applyFill="1" applyBorder="1" applyAlignment="1">
      <alignment horizontal="center"/>
    </xf>
    <xf numFmtId="15" fontId="12" fillId="2" borderId="0" xfId="0" applyNumberFormat="1" applyFont="1" applyFill="1" applyBorder="1" applyAlignment="1" applyProtection="1">
      <alignment horizontal="left"/>
    </xf>
    <xf numFmtId="0" fontId="0" fillId="0" borderId="6" xfId="0" applyBorder="1" applyAlignment="1" applyProtection="1">
      <alignment horizontal="left" vertical="top"/>
      <protection locked="0"/>
    </xf>
    <xf numFmtId="0" fontId="0" fillId="0" borderId="6" xfId="0" applyBorder="1"/>
    <xf numFmtId="0" fontId="0" fillId="0" borderId="8" xfId="0" applyBorder="1"/>
    <xf numFmtId="0" fontId="0" fillId="0" borderId="7" xfId="0" applyBorder="1"/>
    <xf numFmtId="0" fontId="0" fillId="0" borderId="0" xfId="0" applyBorder="1" applyAlignment="1" applyProtection="1">
      <alignment horizontal="left" vertical="top"/>
      <protection locked="0"/>
    </xf>
    <xf numFmtId="0" fontId="0" fillId="0" borderId="9" xfId="0" applyBorder="1"/>
    <xf numFmtId="15" fontId="0" fillId="0" borderId="2" xfId="0" applyNumberFormat="1" applyBorder="1" applyAlignment="1" applyProtection="1">
      <alignment horizontal="left"/>
      <protection locked="0"/>
    </xf>
    <xf numFmtId="0" fontId="0" fillId="0" borderId="2" xfId="0" applyBorder="1" applyAlignment="1" applyProtection="1">
      <alignment horizontal="left"/>
      <protection locked="0"/>
    </xf>
    <xf numFmtId="0" fontId="0" fillId="0" borderId="0" xfId="0" applyAlignment="1" applyProtection="1">
      <alignment horizontal="left"/>
    </xf>
    <xf numFmtId="167" fontId="0" fillId="0" borderId="19" xfId="0" applyNumberFormat="1" applyBorder="1" applyAlignment="1" applyProtection="1">
      <alignment horizontal="left"/>
      <protection locked="0"/>
    </xf>
    <xf numFmtId="167" fontId="0" fillId="0" borderId="23" xfId="0" applyNumberFormat="1" applyBorder="1" applyAlignment="1" applyProtection="1">
      <alignment horizontal="left"/>
      <protection locked="0"/>
    </xf>
    <xf numFmtId="167" fontId="0" fillId="0" borderId="2" xfId="0" applyNumberFormat="1" applyBorder="1" applyAlignment="1" applyProtection="1">
      <alignment horizontal="left"/>
      <protection locked="0"/>
    </xf>
    <xf numFmtId="167" fontId="0" fillId="0" borderId="21" xfId="0" applyNumberFormat="1" applyBorder="1" applyAlignment="1" applyProtection="1">
      <alignment horizontal="left"/>
      <protection locked="0"/>
    </xf>
    <xf numFmtId="0" fontId="2" fillId="2" borderId="21" xfId="0" applyFont="1" applyFill="1" applyBorder="1" applyAlignment="1" applyProtection="1">
      <alignment horizontal="left"/>
      <protection locked="0"/>
    </xf>
    <xf numFmtId="0" fontId="0" fillId="0" borderId="21" xfId="0" applyBorder="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left"/>
      <protection locked="0"/>
    </xf>
    <xf numFmtId="1" fontId="0" fillId="0" borderId="0" xfId="0" applyNumberFormat="1" applyFill="1" applyBorder="1" applyAlignment="1" applyProtection="1">
      <alignment horizontal="left"/>
      <protection locked="0"/>
    </xf>
    <xf numFmtId="2" fontId="0" fillId="0" borderId="0" xfId="0" applyNumberFormat="1" applyFill="1" applyBorder="1" applyAlignment="1" applyProtection="1">
      <alignment horizontal="left"/>
      <protection locked="0"/>
    </xf>
    <xf numFmtId="2" fontId="0" fillId="0" borderId="0" xfId="0" applyNumberFormat="1" applyFill="1" applyAlignment="1" applyProtection="1">
      <alignment horizontal="left"/>
      <protection locked="0"/>
    </xf>
    <xf numFmtId="169" fontId="0" fillId="0" borderId="0" xfId="0" applyNumberFormat="1" applyFill="1" applyAlignment="1" applyProtection="1">
      <alignment horizontal="left"/>
      <protection locked="0"/>
    </xf>
    <xf numFmtId="1" fontId="0" fillId="0" borderId="0" xfId="0" applyNumberFormat="1" applyFill="1" applyAlignment="1" applyProtection="1">
      <alignment horizontal="left"/>
      <protection locked="0"/>
    </xf>
    <xf numFmtId="168" fontId="0" fillId="0" borderId="0" xfId="0" applyNumberFormat="1" applyFill="1" applyAlignment="1" applyProtection="1">
      <alignment horizontal="left"/>
      <protection locked="0"/>
    </xf>
    <xf numFmtId="0" fontId="0" fillId="0" borderId="0" xfId="0" applyFill="1" applyAlignment="1" applyProtection="1">
      <alignment horizontal="left"/>
      <protection locked="0"/>
    </xf>
    <xf numFmtId="4" fontId="0" fillId="0" borderId="0" xfId="0" applyNumberFormat="1" applyFill="1" applyAlignment="1" applyProtection="1">
      <alignment horizontal="left"/>
      <protection locked="0"/>
    </xf>
    <xf numFmtId="10" fontId="0" fillId="0" borderId="0" xfId="0" applyNumberFormat="1" applyFill="1" applyAlignment="1" applyProtection="1">
      <alignment horizontal="left"/>
      <protection locked="0"/>
    </xf>
    <xf numFmtId="0" fontId="0" fillId="0" borderId="0" xfId="0" applyFill="1" applyBorder="1" applyAlignment="1" applyProtection="1">
      <alignment horizontal="left"/>
      <protection locked="0"/>
    </xf>
    <xf numFmtId="10" fontId="49" fillId="2" borderId="0" xfId="0" applyNumberFormat="1" applyFont="1" applyFill="1" applyBorder="1" applyAlignment="1" applyProtection="1">
      <alignment horizontal="left" vertical="center"/>
    </xf>
    <xf numFmtId="0" fontId="0" fillId="0" borderId="0" xfId="0" applyProtection="1"/>
    <xf numFmtId="0" fontId="0" fillId="0" borderId="0" xfId="0" applyProtection="1"/>
    <xf numFmtId="3" fontId="0" fillId="0" borderId="0" xfId="0" applyNumberFormat="1" applyFill="1" applyAlignment="1" applyProtection="1">
      <alignment horizontal="left"/>
      <protection locked="0"/>
    </xf>
    <xf numFmtId="165" fontId="0" fillId="0" borderId="0" xfId="0" applyNumberFormat="1" applyFill="1" applyAlignment="1" applyProtection="1">
      <alignment horizontal="left"/>
      <protection locked="0"/>
    </xf>
    <xf numFmtId="165" fontId="0" fillId="0" borderId="0" xfId="0" applyNumberFormat="1" applyFill="1" applyBorder="1" applyAlignment="1" applyProtection="1">
      <alignment horizontal="left"/>
      <protection locked="0"/>
    </xf>
    <xf numFmtId="0" fontId="13" fillId="2" borderId="0" xfId="0" applyFont="1" applyFill="1" applyBorder="1" applyAlignment="1">
      <alignment horizontal="center"/>
    </xf>
    <xf numFmtId="0" fontId="2" fillId="4" borderId="2" xfId="0" applyFont="1" applyFill="1" applyBorder="1" applyProtection="1"/>
    <xf numFmtId="0" fontId="0" fillId="0" borderId="0" xfId="0" applyProtection="1"/>
    <xf numFmtId="0" fontId="23" fillId="0" borderId="0" xfId="0" applyFont="1" applyFill="1" applyBorder="1"/>
    <xf numFmtId="0" fontId="8"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left"/>
    </xf>
    <xf numFmtId="0" fontId="2" fillId="0" borderId="0" xfId="0" applyNumberFormat="1" applyFont="1" applyBorder="1" applyAlignment="1" applyProtection="1">
      <alignment horizontal="left"/>
    </xf>
    <xf numFmtId="0" fontId="1" fillId="0" borderId="0" xfId="0" applyFont="1" applyFill="1" applyBorder="1" applyProtection="1"/>
    <xf numFmtId="0" fontId="0" fillId="0" borderId="0" xfId="0" applyFont="1" applyFill="1" applyBorder="1" applyProtection="1"/>
    <xf numFmtId="0" fontId="2" fillId="0" borderId="0" xfId="0" applyFont="1" applyFill="1" applyBorder="1" applyAlignment="1" applyProtection="1">
      <alignment horizontal="center"/>
    </xf>
    <xf numFmtId="0" fontId="2" fillId="2" borderId="2"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horizontal="left" vertical="center"/>
    </xf>
    <xf numFmtId="0" fontId="0" fillId="2" borderId="0" xfId="0" applyNumberFormat="1" applyFont="1" applyFill="1" applyBorder="1" applyProtection="1"/>
    <xf numFmtId="0" fontId="3" fillId="0" borderId="0" xfId="0" applyFont="1" applyFill="1" applyBorder="1" applyAlignment="1" applyProtection="1">
      <alignment horizontal="left"/>
    </xf>
    <xf numFmtId="0" fontId="2" fillId="2" borderId="0" xfId="0" applyFont="1" applyFill="1" applyBorder="1" applyAlignment="1" applyProtection="1">
      <alignment vertical="top"/>
    </xf>
    <xf numFmtId="0" fontId="2" fillId="2" borderId="0" xfId="0" applyFont="1" applyFill="1" applyBorder="1" applyAlignment="1" applyProtection="1">
      <alignment horizontal="left" vertical="top"/>
    </xf>
    <xf numFmtId="0" fontId="0" fillId="2" borderId="33" xfId="0" applyFont="1" applyFill="1" applyBorder="1" applyAlignment="1" applyProtection="1">
      <alignment horizontal="left" vertical="top"/>
    </xf>
    <xf numFmtId="0" fontId="1" fillId="2" borderId="33" xfId="0" applyFont="1" applyFill="1" applyBorder="1" applyProtection="1"/>
    <xf numFmtId="0" fontId="28" fillId="2" borderId="1" xfId="0" applyFont="1" applyFill="1" applyBorder="1" applyAlignment="1" applyProtection="1">
      <alignment horizontal="left"/>
    </xf>
    <xf numFmtId="0" fontId="31" fillId="2" borderId="1" xfId="0" applyFont="1" applyFill="1" applyBorder="1" applyAlignment="1" applyProtection="1">
      <alignment horizontal="left"/>
    </xf>
    <xf numFmtId="164" fontId="31" fillId="2" borderId="1" xfId="0" applyNumberFormat="1" applyFont="1" applyFill="1" applyBorder="1" applyAlignment="1" applyProtection="1">
      <alignment horizontal="left"/>
    </xf>
    <xf numFmtId="1" fontId="31" fillId="2" borderId="1" xfId="0" applyNumberFormat="1" applyFont="1" applyFill="1" applyBorder="1" applyAlignment="1" applyProtection="1">
      <alignment horizontal="left"/>
    </xf>
    <xf numFmtId="2" fontId="1" fillId="2" borderId="0" xfId="0" applyNumberFormat="1" applyFont="1" applyFill="1" applyBorder="1" applyAlignment="1" applyProtection="1">
      <alignment horizontal="left"/>
    </xf>
    <xf numFmtId="0" fontId="0" fillId="0" borderId="0" xfId="0" applyAlignment="1">
      <alignment vertical="top"/>
    </xf>
    <xf numFmtId="0" fontId="0" fillId="0" borderId="0" xfId="0"/>
    <xf numFmtId="0" fontId="0" fillId="0" borderId="0" xfId="0" applyProtection="1"/>
    <xf numFmtId="0" fontId="0" fillId="0" borderId="0" xfId="0" applyBorder="1" applyProtection="1"/>
    <xf numFmtId="0" fontId="2" fillId="2" borderId="0" xfId="0" applyFont="1" applyFill="1" applyBorder="1" applyAlignment="1" applyProtection="1">
      <alignment horizontal="center"/>
    </xf>
    <xf numFmtId="0" fontId="2" fillId="2" borderId="0" xfId="0" applyFont="1" applyFill="1" applyBorder="1" applyAlignment="1" applyProtection="1">
      <alignment horizontal="right" vertical="top"/>
    </xf>
    <xf numFmtId="0" fontId="8" fillId="2" borderId="0" xfId="0" applyFont="1" applyFill="1" applyBorder="1" applyAlignment="1" applyProtection="1">
      <alignment horizontal="left"/>
    </xf>
    <xf numFmtId="0" fontId="12" fillId="2" borderId="0" xfId="0" applyFont="1" applyFill="1" applyBorder="1" applyAlignment="1" applyProtection="1">
      <alignment horizontal="right"/>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left" vertical="center"/>
    </xf>
    <xf numFmtId="0" fontId="21" fillId="2" borderId="0" xfId="0" applyFont="1" applyFill="1" applyBorder="1" applyAlignment="1" applyProtection="1">
      <alignment horizontal="left"/>
    </xf>
    <xf numFmtId="0" fontId="21" fillId="2" borderId="0" xfId="0" applyFont="1" applyFill="1" applyBorder="1" applyAlignment="1" applyProtection="1">
      <alignment horizontal="left" vertical="top" wrapText="1"/>
    </xf>
    <xf numFmtId="0" fontId="24" fillId="2" borderId="27" xfId="0" applyFont="1" applyFill="1" applyBorder="1" applyAlignment="1" applyProtection="1">
      <alignment horizontal="left" vertical="center" wrapText="1"/>
    </xf>
    <xf numFmtId="167" fontId="2" fillId="2" borderId="0" xfId="0" applyNumberFormat="1" applyFont="1" applyFill="1" applyBorder="1" applyAlignment="1">
      <alignment horizontal="center"/>
    </xf>
    <xf numFmtId="0" fontId="21" fillId="2" borderId="12" xfId="0" applyFont="1" applyFill="1" applyBorder="1" applyAlignment="1" applyProtection="1">
      <alignment horizontal="left" vertical="top" wrapText="1"/>
    </xf>
    <xf numFmtId="0" fontId="12" fillId="2" borderId="0" xfId="0" applyFont="1" applyFill="1" applyBorder="1" applyAlignment="1" applyProtection="1"/>
    <xf numFmtId="0" fontId="2" fillId="2" borderId="0" xfId="0" applyFont="1" applyFill="1" applyBorder="1" applyAlignment="1">
      <alignment horizontal="left"/>
    </xf>
    <xf numFmtId="0" fontId="2" fillId="2" borderId="0" xfId="0" applyFont="1" applyFill="1" applyBorder="1" applyAlignment="1">
      <alignment horizontal="center"/>
    </xf>
    <xf numFmtId="0" fontId="13" fillId="2" borderId="0" xfId="0" applyFont="1" applyFill="1" applyBorder="1" applyAlignment="1" applyProtection="1">
      <alignment horizontal="center"/>
    </xf>
    <xf numFmtId="0" fontId="12" fillId="2" borderId="0" xfId="0" applyFont="1" applyFill="1" applyBorder="1" applyAlignment="1" applyProtection="1">
      <alignment horizontal="center"/>
    </xf>
    <xf numFmtId="167" fontId="12" fillId="2" borderId="0" xfId="0" applyNumberFormat="1" applyFont="1" applyFill="1" applyBorder="1" applyAlignment="1" applyProtection="1">
      <alignment horizontal="center"/>
    </xf>
    <xf numFmtId="0" fontId="8" fillId="4" borderId="2" xfId="0" applyFont="1" applyFill="1" applyBorder="1" applyAlignment="1" applyProtection="1"/>
    <xf numFmtId="0" fontId="8" fillId="4" borderId="2" xfId="0" applyFont="1" applyFill="1" applyBorder="1" applyProtection="1"/>
    <xf numFmtId="0" fontId="2" fillId="2" borderId="0" xfId="0" applyFont="1" applyFill="1" applyBorder="1" applyAlignment="1">
      <alignment horizontal="right"/>
    </xf>
    <xf numFmtId="0" fontId="12" fillId="2" borderId="0" xfId="0" applyFont="1" applyFill="1" applyBorder="1" applyAlignment="1">
      <alignment horizontal="center"/>
    </xf>
    <xf numFmtId="0" fontId="10" fillId="2" borderId="0" xfId="0" applyNumberFormat="1" applyFont="1" applyFill="1" applyBorder="1" applyAlignment="1">
      <alignment horizontal="center" vertical="center"/>
    </xf>
    <xf numFmtId="0" fontId="2" fillId="0" borderId="0" xfId="0" applyFont="1" applyFill="1" applyBorder="1" applyAlignment="1">
      <alignment horizontal="left"/>
    </xf>
    <xf numFmtId="0" fontId="11" fillId="2" borderId="0" xfId="0" applyNumberFormat="1" applyFont="1" applyFill="1" applyBorder="1" applyAlignment="1" applyProtection="1">
      <alignment horizontal="left"/>
    </xf>
    <xf numFmtId="0" fontId="8" fillId="0" borderId="0" xfId="0" applyFont="1" applyFill="1" applyBorder="1" applyAlignment="1">
      <alignment horizontal="center"/>
    </xf>
    <xf numFmtId="0" fontId="10" fillId="2" borderId="0" xfId="0" applyNumberFormat="1" applyFont="1" applyFill="1" applyBorder="1" applyAlignment="1">
      <alignment horizontal="left" wrapText="1"/>
    </xf>
    <xf numFmtId="0" fontId="12" fillId="2" borderId="22" xfId="0" applyFont="1" applyFill="1" applyBorder="1" applyAlignment="1" applyProtection="1">
      <alignment horizontal="left"/>
    </xf>
    <xf numFmtId="0" fontId="13" fillId="2" borderId="22" xfId="0" applyFont="1" applyFill="1" applyBorder="1" applyProtection="1"/>
    <xf numFmtId="0" fontId="0" fillId="2" borderId="22"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xf numFmtId="0" fontId="8" fillId="2" borderId="0" xfId="0" applyFont="1" applyFill="1" applyBorder="1" applyProtection="1"/>
    <xf numFmtId="0" fontId="2" fillId="2" borderId="0" xfId="0" applyFont="1" applyFill="1" applyBorder="1" applyAlignment="1" applyProtection="1"/>
    <xf numFmtId="0" fontId="2" fillId="0" borderId="0" xfId="0" applyFont="1" applyBorder="1" applyProtection="1"/>
    <xf numFmtId="0" fontId="2" fillId="2" borderId="0" xfId="0" applyFont="1" applyFill="1" applyBorder="1" applyAlignment="1" applyProtection="1">
      <alignment horizontal="left"/>
    </xf>
    <xf numFmtId="0" fontId="12" fillId="2" borderId="0" xfId="0" applyFont="1" applyFill="1" applyAlignment="1" applyProtection="1">
      <alignment horizontal="left"/>
    </xf>
    <xf numFmtId="0" fontId="12" fillId="2" borderId="0" xfId="0" applyFont="1" applyFill="1" applyAlignment="1" applyProtection="1">
      <alignment horizontal="right"/>
    </xf>
    <xf numFmtId="0" fontId="12" fillId="2" borderId="0" xfId="0" applyFont="1" applyFill="1" applyAlignment="1" applyProtection="1">
      <alignment horizontal="center"/>
    </xf>
    <xf numFmtId="15" fontId="12" fillId="2" borderId="0" xfId="0" applyNumberFormat="1" applyFont="1" applyFill="1" applyBorder="1" applyAlignment="1" applyProtection="1">
      <alignment horizontal="center"/>
    </xf>
    <xf numFmtId="0" fontId="43" fillId="0" borderId="0" xfId="0" applyFont="1"/>
    <xf numFmtId="0" fontId="45" fillId="2" borderId="0" xfId="0" applyNumberFormat="1" applyFont="1" applyFill="1" applyBorder="1" applyAlignment="1">
      <alignment horizontal="left"/>
    </xf>
    <xf numFmtId="167" fontId="12" fillId="2" borderId="0" xfId="0" applyNumberFormat="1" applyFont="1" applyFill="1" applyBorder="1" applyAlignment="1">
      <alignment horizontal="center"/>
    </xf>
    <xf numFmtId="0" fontId="42" fillId="5" borderId="0" xfId="0" applyFont="1" applyFill="1" applyBorder="1" applyAlignment="1">
      <alignment horizontal="center"/>
    </xf>
    <xf numFmtId="0" fontId="0" fillId="0" borderId="0" xfId="0"/>
    <xf numFmtId="0" fontId="2" fillId="0" borderId="0" xfId="0" applyFont="1"/>
    <xf numFmtId="0" fontId="20" fillId="0" borderId="0" xfId="0" applyFont="1" applyBorder="1"/>
    <xf numFmtId="0" fontId="33" fillId="2" borderId="0" xfId="0" applyNumberFormat="1" applyFont="1" applyFill="1" applyBorder="1" applyAlignment="1">
      <alignment horizontal="left"/>
    </xf>
    <xf numFmtId="0" fontId="48" fillId="2" borderId="0" xfId="0" applyNumberFormat="1" applyFont="1" applyFill="1" applyBorder="1" applyAlignment="1">
      <alignment horizontal="left"/>
    </xf>
    <xf numFmtId="49" fontId="20" fillId="0" borderId="0" xfId="0" applyNumberFormat="1" applyFont="1" applyBorder="1"/>
    <xf numFmtId="0" fontId="6" fillId="2" borderId="0" xfId="0" quotePrefix="1" applyFont="1" applyFill="1" applyProtection="1"/>
    <xf numFmtId="0" fontId="47" fillId="5" borderId="2" xfId="0" applyFont="1" applyFill="1" applyBorder="1" applyProtection="1">
      <protection locked="0"/>
    </xf>
    <xf numFmtId="0" fontId="1" fillId="2" borderId="26" xfId="0" applyFont="1" applyFill="1" applyBorder="1" applyAlignment="1" applyProtection="1">
      <alignment vertical="center"/>
    </xf>
    <xf numFmtId="0" fontId="1" fillId="0" borderId="0" xfId="0" applyNumberFormat="1" applyFont="1" applyBorder="1" applyProtection="1"/>
    <xf numFmtId="0" fontId="1" fillId="0" borderId="0" xfId="0" applyNumberFormat="1" applyFont="1" applyBorder="1"/>
    <xf numFmtId="0" fontId="0" fillId="0" borderId="0" xfId="0" applyNumberFormat="1"/>
    <xf numFmtId="0" fontId="1" fillId="2" borderId="0" xfId="0" applyNumberFormat="1" applyFont="1" applyFill="1" applyBorder="1" applyProtection="1"/>
    <xf numFmtId="0" fontId="26" fillId="2" borderId="0" xfId="0" applyNumberFormat="1" applyFont="1" applyFill="1" applyBorder="1" applyAlignment="1" applyProtection="1">
      <alignment vertical="center"/>
    </xf>
    <xf numFmtId="0" fontId="8" fillId="2" borderId="0" xfId="0" applyNumberFormat="1" applyFont="1" applyFill="1" applyBorder="1" applyAlignment="1" applyProtection="1"/>
    <xf numFmtId="0" fontId="1" fillId="0" borderId="0" xfId="0" applyNumberFormat="1" applyFont="1" applyFill="1" applyBorder="1"/>
    <xf numFmtId="0" fontId="7"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4" fillId="2" borderId="0" xfId="0" applyNumberFormat="1" applyFont="1" applyFill="1" applyBorder="1" applyAlignment="1" applyProtection="1">
      <alignment vertical="center"/>
    </xf>
    <xf numFmtId="0" fontId="3" fillId="2" borderId="0" xfId="0" applyNumberFormat="1" applyFont="1" applyFill="1" applyBorder="1" applyAlignment="1" applyProtection="1"/>
    <xf numFmtId="0" fontId="2" fillId="3" borderId="2" xfId="0" applyNumberFormat="1" applyFont="1" applyFill="1" applyBorder="1" applyAlignment="1" applyProtection="1">
      <alignment horizontal="center"/>
    </xf>
    <xf numFmtId="0" fontId="3" fillId="0" borderId="0" xfId="0" applyNumberFormat="1" applyFont="1" applyFill="1" applyBorder="1" applyAlignment="1"/>
    <xf numFmtId="0" fontId="2" fillId="2" borderId="0" xfId="0" applyNumberFormat="1" applyFont="1" applyFill="1" applyBorder="1" applyProtection="1"/>
    <xf numFmtId="0" fontId="8" fillId="0" borderId="0" xfId="0" applyNumberFormat="1" applyFont="1" applyBorder="1" applyProtection="1"/>
    <xf numFmtId="0" fontId="10" fillId="2" borderId="0" xfId="0" applyNumberFormat="1" applyFont="1" applyFill="1" applyBorder="1" applyAlignment="1" applyProtection="1">
      <alignment vertical="center"/>
    </xf>
    <xf numFmtId="0" fontId="5" fillId="0" borderId="0" xfId="0" applyNumberFormat="1" applyFont="1" applyFill="1" applyBorder="1" applyAlignment="1"/>
    <xf numFmtId="0" fontId="0" fillId="0" borderId="0" xfId="0" applyNumberFormat="1" applyFont="1" applyBorder="1"/>
    <xf numFmtId="0" fontId="2" fillId="0" borderId="0" xfId="0" applyNumberFormat="1" applyFont="1" applyBorder="1" applyProtection="1"/>
    <xf numFmtId="0" fontId="0" fillId="0" borderId="0" xfId="0" applyNumberFormat="1" applyFont="1" applyBorder="1" applyProtection="1"/>
    <xf numFmtId="0" fontId="8" fillId="2" borderId="0" xfId="0" applyNumberFormat="1" applyFont="1" applyFill="1" applyBorder="1" applyProtection="1"/>
    <xf numFmtId="0" fontId="0" fillId="0" borderId="0" xfId="0" applyNumberFormat="1" applyFont="1" applyFill="1" applyBorder="1"/>
    <xf numFmtId="0" fontId="2" fillId="0" borderId="0" xfId="0" applyNumberFormat="1" applyFont="1" applyBorder="1" applyAlignment="1" applyProtection="1">
      <alignment horizontal="right"/>
    </xf>
    <xf numFmtId="0" fontId="2" fillId="2"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left"/>
    </xf>
    <xf numFmtId="0" fontId="8" fillId="2" borderId="0" xfId="0" applyNumberFormat="1" applyFont="1" applyFill="1" applyBorder="1" applyAlignment="1" applyProtection="1">
      <alignment horizontal="center"/>
    </xf>
    <xf numFmtId="0" fontId="5" fillId="0" borderId="0" xfId="0" applyNumberFormat="1" applyFont="1" applyFill="1" applyBorder="1" applyAlignment="1">
      <alignment horizontal="left"/>
    </xf>
    <xf numFmtId="0" fontId="8" fillId="4" borderId="2" xfId="0" applyNumberFormat="1" applyFont="1" applyFill="1" applyBorder="1" applyAlignment="1" applyProtection="1"/>
    <xf numFmtId="0" fontId="2" fillId="0" borderId="0" xfId="0" applyNumberFormat="1" applyFont="1" applyBorder="1"/>
    <xf numFmtId="0" fontId="13" fillId="0" borderId="0" xfId="0" applyNumberFormat="1" applyFont="1" applyFill="1" applyBorder="1" applyProtection="1"/>
    <xf numFmtId="0" fontId="9" fillId="4" borderId="2" xfId="0" applyNumberFormat="1" applyFont="1" applyFill="1" applyBorder="1" applyAlignment="1" applyProtection="1">
      <alignment horizontal="left" vertical="center"/>
    </xf>
    <xf numFmtId="0" fontId="8" fillId="4" borderId="2" xfId="0" applyNumberFormat="1" applyFont="1" applyFill="1" applyBorder="1" applyProtection="1"/>
    <xf numFmtId="0" fontId="2" fillId="4" borderId="2" xfId="0" applyNumberFormat="1" applyFont="1" applyFill="1" applyBorder="1" applyProtection="1"/>
    <xf numFmtId="0" fontId="13" fillId="0" borderId="0" xfId="0" applyNumberFormat="1" applyFont="1" applyFill="1" applyBorder="1" applyAlignment="1" applyProtection="1">
      <alignment horizontal="left" vertical="top" wrapText="1"/>
    </xf>
    <xf numFmtId="0" fontId="13" fillId="2" borderId="0" xfId="0" applyNumberFormat="1" applyFont="1" applyFill="1" applyBorder="1" applyAlignment="1" applyProtection="1">
      <alignment horizontal="left" vertical="top" wrapText="1"/>
    </xf>
    <xf numFmtId="0" fontId="13" fillId="2" borderId="6" xfId="0" applyNumberFormat="1" applyFont="1" applyFill="1" applyBorder="1" applyAlignment="1" applyProtection="1">
      <alignment horizontal="left" vertical="top" wrapText="1"/>
    </xf>
    <xf numFmtId="0" fontId="13" fillId="2" borderId="0" xfId="0" applyNumberFormat="1" applyFont="1" applyFill="1" applyBorder="1" applyAlignment="1" applyProtection="1">
      <alignment wrapText="1"/>
    </xf>
    <xf numFmtId="0" fontId="9" fillId="2" borderId="0" xfId="0" applyNumberFormat="1" applyFont="1" applyFill="1" applyBorder="1" applyAlignment="1" applyProtection="1">
      <alignment horizontal="left" vertical="center"/>
    </xf>
    <xf numFmtId="0" fontId="2" fillId="3" borderId="25" xfId="0" applyNumberFormat="1" applyFont="1" applyFill="1" applyBorder="1" applyAlignment="1" applyProtection="1"/>
    <xf numFmtId="0" fontId="2" fillId="3" borderId="2" xfId="0" applyNumberFormat="1" applyFont="1" applyFill="1" applyBorder="1" applyAlignment="1" applyProtection="1"/>
    <xf numFmtId="0" fontId="2" fillId="3" borderId="19" xfId="0" applyNumberFormat="1" applyFont="1" applyFill="1" applyBorder="1" applyAlignment="1" applyProtection="1"/>
    <xf numFmtId="0" fontId="2" fillId="3" borderId="31" xfId="0" applyNumberFormat="1" applyFont="1" applyFill="1" applyBorder="1" applyAlignment="1" applyProtection="1"/>
    <xf numFmtId="0" fontId="2" fillId="3" borderId="21" xfId="0" applyNumberFormat="1" applyFont="1" applyFill="1" applyBorder="1" applyAlignment="1" applyProtection="1"/>
    <xf numFmtId="0" fontId="2" fillId="3" borderId="23" xfId="0" applyNumberFormat="1" applyFont="1" applyFill="1" applyBorder="1" applyAlignment="1" applyProtection="1"/>
    <xf numFmtId="0" fontId="2" fillId="2" borderId="0" xfId="0" applyNumberFormat="1" applyFont="1" applyFill="1" applyBorder="1" applyAlignment="1" applyProtection="1">
      <alignment horizontal="right" vertical="top"/>
    </xf>
    <xf numFmtId="0" fontId="1" fillId="2" borderId="0" xfId="0" applyNumberFormat="1" applyFont="1" applyFill="1" applyBorder="1" applyAlignment="1" applyProtection="1">
      <alignment horizontal="left"/>
    </xf>
    <xf numFmtId="0" fontId="0" fillId="2" borderId="0" xfId="0" applyNumberFormat="1" applyFont="1" applyFill="1" applyBorder="1" applyAlignment="1" applyProtection="1">
      <alignment horizontal="left"/>
    </xf>
    <xf numFmtId="0" fontId="49" fillId="2" borderId="0" xfId="0" applyNumberFormat="1" applyFont="1" applyFill="1" applyBorder="1" applyAlignment="1" applyProtection="1">
      <alignment horizontal="left"/>
    </xf>
    <xf numFmtId="0" fontId="0" fillId="2" borderId="0" xfId="0" applyNumberFormat="1" applyFont="1" applyFill="1" applyBorder="1" applyAlignment="1" applyProtection="1">
      <alignment horizontal="left" vertical="top"/>
    </xf>
    <xf numFmtId="0" fontId="12" fillId="2" borderId="0" xfId="0" applyNumberFormat="1" applyFont="1" applyFill="1" applyBorder="1" applyAlignment="1" applyProtection="1">
      <alignment horizontal="right"/>
    </xf>
    <xf numFmtId="0" fontId="1" fillId="2" borderId="0" xfId="0" applyNumberFormat="1" applyFont="1" applyFill="1" applyBorder="1" applyAlignment="1" applyProtection="1">
      <alignment horizontal="center" vertical="center"/>
    </xf>
    <xf numFmtId="0" fontId="6" fillId="2" borderId="0" xfId="0" applyNumberFormat="1" applyFont="1" applyFill="1" applyBorder="1" applyProtection="1"/>
    <xf numFmtId="0" fontId="6" fillId="0" borderId="0" xfId="0" applyNumberFormat="1" applyFont="1" applyBorder="1" applyProtection="1"/>
    <xf numFmtId="0" fontId="6" fillId="2" borderId="7" xfId="0" applyNumberFormat="1" applyFont="1" applyFill="1" applyBorder="1" applyAlignment="1" applyProtection="1"/>
    <xf numFmtId="0" fontId="8" fillId="2" borderId="37" xfId="0" applyNumberFormat="1" applyFont="1" applyFill="1" applyBorder="1" applyAlignment="1" applyProtection="1">
      <alignment horizontal="left"/>
    </xf>
    <xf numFmtId="0" fontId="8" fillId="2" borderId="15" xfId="0" applyNumberFormat="1" applyFont="1" applyFill="1" applyBorder="1" applyAlignment="1" applyProtection="1">
      <alignment horizontal="left"/>
    </xf>
    <xf numFmtId="0" fontId="8" fillId="2" borderId="15" xfId="0" applyNumberFormat="1" applyFont="1" applyFill="1" applyBorder="1" applyAlignment="1" applyProtection="1">
      <alignment horizontal="left"/>
      <protection locked="0"/>
    </xf>
    <xf numFmtId="0" fontId="8" fillId="2" borderId="16" xfId="0" applyNumberFormat="1" applyFont="1" applyFill="1" applyBorder="1" applyAlignment="1" applyProtection="1">
      <alignment horizontal="left"/>
      <protection locked="0"/>
    </xf>
    <xf numFmtId="0" fontId="8" fillId="2" borderId="38" xfId="0" applyNumberFormat="1" applyFont="1" applyFill="1" applyBorder="1" applyAlignment="1" applyProtection="1">
      <alignment horizontal="left"/>
      <protection locked="0"/>
    </xf>
    <xf numFmtId="0" fontId="8" fillId="2" borderId="0" xfId="0" applyNumberFormat="1" applyFont="1" applyFill="1" applyBorder="1" applyAlignment="1" applyProtection="1">
      <alignment horizontal="left"/>
      <protection locked="0"/>
    </xf>
    <xf numFmtId="0" fontId="8" fillId="2" borderId="18" xfId="0" applyNumberFormat="1" applyFont="1" applyFill="1" applyBorder="1" applyAlignment="1" applyProtection="1">
      <alignment horizontal="left"/>
      <protection locked="0"/>
    </xf>
    <xf numFmtId="0" fontId="2" fillId="2" borderId="39" xfId="0" applyNumberFormat="1" applyFont="1" applyFill="1" applyBorder="1" applyAlignment="1" applyProtection="1">
      <alignment horizontal="left"/>
      <protection locked="0"/>
    </xf>
    <xf numFmtId="0" fontId="2" fillId="2" borderId="22" xfId="0" applyNumberFormat="1" applyFont="1" applyFill="1" applyBorder="1" applyAlignment="1" applyProtection="1">
      <alignment horizontal="left"/>
      <protection locked="0"/>
    </xf>
    <xf numFmtId="0" fontId="2" fillId="2" borderId="40" xfId="0" applyNumberFormat="1" applyFont="1" applyFill="1" applyBorder="1" applyAlignment="1" applyProtection="1">
      <alignment horizontal="left"/>
      <protection locked="0"/>
    </xf>
    <xf numFmtId="0" fontId="12" fillId="2" borderId="0" xfId="0" applyNumberFormat="1" applyFont="1" applyFill="1" applyBorder="1" applyProtection="1"/>
    <xf numFmtId="0" fontId="13" fillId="2" borderId="5" xfId="0" applyNumberFormat="1" applyFont="1" applyFill="1" applyBorder="1" applyAlignment="1" applyProtection="1">
      <alignment vertical="center"/>
    </xf>
    <xf numFmtId="0" fontId="12" fillId="2" borderId="6" xfId="0" applyNumberFormat="1" applyFont="1" applyFill="1" applyBorder="1" applyAlignment="1" applyProtection="1">
      <alignment vertical="center"/>
    </xf>
    <xf numFmtId="0" fontId="13" fillId="3" borderId="5" xfId="0" applyNumberFormat="1" applyFont="1" applyFill="1" applyBorder="1" applyAlignment="1" applyProtection="1">
      <alignment vertical="center"/>
    </xf>
    <xf numFmtId="0" fontId="12" fillId="3" borderId="6" xfId="0" applyNumberFormat="1" applyFont="1" applyFill="1" applyBorder="1" applyAlignment="1" applyProtection="1">
      <alignment vertical="center"/>
    </xf>
    <xf numFmtId="0" fontId="12" fillId="3" borderId="6" xfId="0" applyNumberFormat="1" applyFont="1" applyFill="1" applyBorder="1" applyProtection="1"/>
    <xf numFmtId="0" fontId="13" fillId="3" borderId="6" xfId="0" applyNumberFormat="1" applyFont="1" applyFill="1" applyBorder="1" applyAlignment="1" applyProtection="1">
      <alignment vertical="center"/>
    </xf>
    <xf numFmtId="0" fontId="12" fillId="3" borderId="6" xfId="0" applyNumberFormat="1" applyFont="1" applyFill="1" applyBorder="1" applyAlignment="1" applyProtection="1">
      <alignment horizontal="center" vertical="center"/>
    </xf>
    <xf numFmtId="0" fontId="12" fillId="0" borderId="0" xfId="0" applyNumberFormat="1" applyFont="1" applyBorder="1"/>
    <xf numFmtId="0" fontId="12" fillId="2" borderId="0" xfId="0" applyNumberFormat="1" applyFont="1" applyFill="1" applyBorder="1" applyAlignment="1" applyProtection="1">
      <alignment vertical="center"/>
    </xf>
    <xf numFmtId="0" fontId="12" fillId="2" borderId="2" xfId="0" applyNumberFormat="1" applyFont="1" applyFill="1" applyBorder="1" applyAlignment="1" applyProtection="1">
      <alignment horizontal="center"/>
      <protection locked="0"/>
    </xf>
    <xf numFmtId="0" fontId="12" fillId="2" borderId="7" xfId="0" applyNumberFormat="1" applyFont="1" applyFill="1" applyBorder="1" applyAlignment="1" applyProtection="1"/>
    <xf numFmtId="0" fontId="12" fillId="2" borderId="2" xfId="0" applyNumberFormat="1" applyFont="1" applyFill="1" applyBorder="1" applyAlignment="1" applyProtection="1">
      <alignment horizontal="center" vertical="center"/>
      <protection locked="0"/>
    </xf>
    <xf numFmtId="0" fontId="2" fillId="0" borderId="0" xfId="0" applyNumberFormat="1" applyFont="1" applyFill="1" applyBorder="1"/>
    <xf numFmtId="0" fontId="2" fillId="0" borderId="0" xfId="0" applyNumberFormat="1" applyFont="1" applyFill="1" applyBorder="1" applyAlignment="1">
      <alignment horizontal="center"/>
    </xf>
    <xf numFmtId="164" fontId="0" fillId="0" borderId="0" xfId="0" applyNumberFormat="1" applyAlignment="1" applyProtection="1">
      <alignment horizontal="left"/>
      <protection locked="0"/>
    </xf>
    <xf numFmtId="175" fontId="0" fillId="0" borderId="0" xfId="0" applyNumberFormat="1" applyAlignment="1" applyProtection="1">
      <alignment horizontal="left"/>
      <protection locked="0"/>
    </xf>
    <xf numFmtId="0" fontId="6" fillId="2" borderId="2" xfId="0" applyNumberFormat="1" applyFont="1" applyFill="1" applyBorder="1" applyAlignment="1" applyProtection="1">
      <alignment horizontal="center" vertical="center"/>
    </xf>
    <xf numFmtId="0" fontId="2" fillId="2" borderId="18" xfId="0" applyNumberFormat="1" applyFont="1" applyFill="1" applyBorder="1" applyAlignment="1" applyProtection="1">
      <alignment vertical="top"/>
    </xf>
    <xf numFmtId="0" fontId="2" fillId="2" borderId="18" xfId="0" applyFont="1" applyFill="1" applyBorder="1" applyAlignment="1" applyProtection="1">
      <alignment vertical="top"/>
    </xf>
    <xf numFmtId="0" fontId="0" fillId="0" borderId="0" xfId="0" applyProtection="1"/>
    <xf numFmtId="49" fontId="0" fillId="0" borderId="2" xfId="0" applyNumberFormat="1" applyBorder="1" applyAlignment="1" applyProtection="1">
      <alignment horizontal="left"/>
      <protection locked="0"/>
    </xf>
    <xf numFmtId="0" fontId="0" fillId="0" borderId="0" xfId="0" applyProtection="1"/>
    <xf numFmtId="0" fontId="0" fillId="0" borderId="42" xfId="0" applyBorder="1" applyProtection="1"/>
    <xf numFmtId="0" fontId="12" fillId="2" borderId="0" xfId="0" applyFont="1" applyFill="1" applyBorder="1" applyAlignment="1" applyProtection="1">
      <alignment horizontal="left"/>
    </xf>
    <xf numFmtId="0" fontId="12" fillId="2" borderId="0" xfId="0" applyFont="1" applyFill="1" applyBorder="1" applyAlignment="1" applyProtection="1"/>
    <xf numFmtId="0" fontId="12" fillId="2" borderId="0" xfId="0" applyFont="1" applyFill="1" applyBorder="1" applyAlignment="1" applyProtection="1">
      <alignment horizontal="center"/>
    </xf>
    <xf numFmtId="167" fontId="12" fillId="2" borderId="0" xfId="0" applyNumberFormat="1" applyFont="1" applyFill="1" applyBorder="1" applyAlignment="1" applyProtection="1">
      <alignment horizontal="center"/>
    </xf>
    <xf numFmtId="0" fontId="8" fillId="4" borderId="2" xfId="0" applyFont="1" applyFill="1" applyBorder="1" applyProtection="1"/>
    <xf numFmtId="0" fontId="8" fillId="4" borderId="2" xfId="0" applyFont="1" applyFill="1" applyBorder="1" applyAlignment="1" applyProtection="1"/>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xf>
    <xf numFmtId="0" fontId="12" fillId="2" borderId="22" xfId="0" applyFont="1" applyFill="1" applyBorder="1" applyAlignment="1" applyProtection="1">
      <alignment horizontal="left"/>
    </xf>
    <xf numFmtId="0" fontId="13" fillId="2" borderId="22" xfId="0" applyFont="1" applyFill="1" applyBorder="1" applyProtection="1"/>
    <xf numFmtId="0" fontId="12" fillId="2" borderId="0" xfId="0" applyFont="1" applyFill="1" applyBorder="1" applyAlignment="1" applyProtection="1">
      <alignment horizontal="right"/>
    </xf>
    <xf numFmtId="0" fontId="12" fillId="2" borderId="0" xfId="0" applyFont="1" applyFill="1" applyAlignment="1" applyProtection="1">
      <alignment horizontal="left"/>
    </xf>
    <xf numFmtId="0" fontId="3"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2" fillId="2" borderId="0" xfId="0" applyFont="1" applyFill="1" applyBorder="1" applyProtection="1"/>
    <xf numFmtId="0" fontId="8" fillId="2" borderId="0" xfId="0" applyFont="1" applyFill="1" applyBorder="1" applyAlignment="1" applyProtection="1"/>
    <xf numFmtId="0" fontId="2" fillId="2" borderId="2" xfId="0" applyFont="1" applyFill="1" applyBorder="1" applyAlignment="1" applyProtection="1">
      <alignment horizontal="left"/>
      <protection locked="0"/>
    </xf>
    <xf numFmtId="0" fontId="8" fillId="2" borderId="0" xfId="0" applyFont="1" applyFill="1" applyBorder="1" applyProtection="1"/>
    <xf numFmtId="0" fontId="51" fillId="2" borderId="0" xfId="0" applyFont="1" applyFill="1" applyBorder="1" applyAlignment="1" applyProtection="1">
      <alignment horizontal="center"/>
    </xf>
    <xf numFmtId="0" fontId="2" fillId="2" borderId="0" xfId="0" applyFont="1" applyFill="1" applyBorder="1" applyAlignment="1" applyProtection="1"/>
    <xf numFmtId="0" fontId="2" fillId="2" borderId="0" xfId="0" applyFont="1" applyFill="1" applyBorder="1" applyAlignment="1" applyProtection="1">
      <alignment horizontal="righ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left"/>
    </xf>
    <xf numFmtId="49" fontId="2" fillId="2" borderId="0" xfId="0" applyNumberFormat="1" applyFont="1" applyFill="1" applyBorder="1" applyAlignment="1" applyProtection="1"/>
    <xf numFmtId="0" fontId="2" fillId="0" borderId="0" xfId="0" applyFont="1" applyBorder="1" applyProtection="1"/>
    <xf numFmtId="15" fontId="2" fillId="2" borderId="27" xfId="0" applyNumberFormat="1" applyFont="1" applyFill="1" applyBorder="1" applyAlignment="1" applyProtection="1">
      <alignment horizontal="center"/>
    </xf>
    <xf numFmtId="0" fontId="8" fillId="2" borderId="0" xfId="0" applyFont="1" applyFill="1" applyBorder="1" applyAlignment="1" applyProtection="1">
      <alignment horizontal="right"/>
    </xf>
    <xf numFmtId="15" fontId="8" fillId="2" borderId="0" xfId="0" applyNumberFormat="1" applyFont="1" applyFill="1" applyBorder="1" applyAlignment="1" applyProtection="1">
      <alignment horizontal="left"/>
    </xf>
    <xf numFmtId="0" fontId="8" fillId="2" borderId="7" xfId="0" applyFont="1" applyFill="1" applyBorder="1" applyAlignment="1" applyProtection="1">
      <alignment horizontal="right" vertical="center"/>
    </xf>
    <xf numFmtId="0" fontId="8" fillId="0" borderId="0" xfId="0" applyFont="1" applyProtection="1"/>
    <xf numFmtId="15" fontId="2" fillId="2" borderId="0" xfId="0" applyNumberFormat="1" applyFont="1" applyFill="1" applyBorder="1" applyAlignment="1" applyProtection="1">
      <alignment horizontal="left"/>
    </xf>
    <xf numFmtId="0" fontId="8" fillId="2" borderId="6" xfId="0" applyFont="1" applyFill="1" applyBorder="1" applyAlignment="1" applyProtection="1"/>
    <xf numFmtId="0" fontId="2" fillId="4" borderId="17"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8" fillId="0" borderId="22" xfId="0" applyFont="1" applyFill="1" applyBorder="1" applyAlignment="1" applyProtection="1">
      <alignment horizontal="left" vertical="center"/>
    </xf>
    <xf numFmtId="0" fontId="8" fillId="0" borderId="22" xfId="0" applyFont="1" applyFill="1" applyBorder="1" applyAlignment="1" applyProtection="1">
      <alignment vertical="center"/>
    </xf>
    <xf numFmtId="0" fontId="2" fillId="0" borderId="22" xfId="0" applyFont="1" applyFill="1" applyBorder="1" applyAlignment="1" applyProtection="1">
      <alignment horizontal="left" vertical="center"/>
    </xf>
    <xf numFmtId="0" fontId="2" fillId="0" borderId="22" xfId="0" applyFont="1" applyFill="1" applyBorder="1" applyAlignment="1" applyProtection="1">
      <alignment vertical="center"/>
    </xf>
    <xf numFmtId="0" fontId="2" fillId="0" borderId="22" xfId="0" applyFont="1" applyFill="1" applyBorder="1" applyAlignment="1" applyProtection="1">
      <alignment horizontal="center" vertical="center" wrapText="1"/>
    </xf>
    <xf numFmtId="0" fontId="2" fillId="0" borderId="22" xfId="0" applyFont="1" applyFill="1" applyBorder="1" applyAlignment="1" applyProtection="1">
      <alignment horizontal="left" vertical="center" wrapText="1"/>
    </xf>
    <xf numFmtId="0" fontId="2" fillId="2" borderId="0" xfId="0" applyFont="1" applyFill="1" applyBorder="1" applyAlignment="1" applyProtection="1">
      <alignment horizontal="right" vertical="top"/>
    </xf>
    <xf numFmtId="0" fontId="2" fillId="0" borderId="0" xfId="0" applyFont="1" applyFill="1" applyBorder="1" applyAlignment="1" applyProtection="1">
      <alignment horizontal="right" vertical="top"/>
    </xf>
    <xf numFmtId="0" fontId="2" fillId="0" borderId="15" xfId="0" applyFont="1" applyFill="1" applyBorder="1" applyAlignment="1" applyProtection="1">
      <alignment horizontal="left" vertical="center"/>
    </xf>
    <xf numFmtId="0" fontId="2" fillId="0" borderId="15" xfId="0" applyFont="1" applyFill="1" applyBorder="1" applyAlignment="1" applyProtection="1">
      <alignment horizontal="center" vertical="center"/>
    </xf>
    <xf numFmtId="2" fontId="2" fillId="0" borderId="15" xfId="0" applyNumberFormat="1" applyFont="1" applyFill="1" applyBorder="1" applyAlignment="1" applyProtection="1">
      <alignment horizontal="left" vertical="center"/>
    </xf>
    <xf numFmtId="177" fontId="2" fillId="0" borderId="15" xfId="0" applyNumberFormat="1" applyFont="1" applyFill="1" applyBorder="1" applyAlignment="1" applyProtection="1">
      <alignment horizontal="left" vertical="center"/>
    </xf>
    <xf numFmtId="166" fontId="2" fillId="0" borderId="15" xfId="0" applyNumberFormat="1" applyFont="1" applyFill="1" applyBorder="1" applyAlignment="1" applyProtection="1">
      <alignment vertical="center"/>
    </xf>
    <xf numFmtId="166" fontId="2" fillId="0" borderId="15" xfId="0" applyNumberFormat="1" applyFont="1" applyFill="1" applyBorder="1" applyAlignment="1" applyProtection="1">
      <alignment horizontal="left" vertical="center"/>
    </xf>
    <xf numFmtId="10" fontId="8" fillId="0" borderId="15" xfId="0" applyNumberFormat="1" applyFont="1" applyFill="1" applyBorder="1" applyAlignment="1" applyProtection="1">
      <alignment horizontal="left" vertical="center"/>
    </xf>
    <xf numFmtId="10" fontId="8" fillId="0" borderId="0" xfId="0" applyNumberFormat="1" applyFont="1" applyFill="1" applyBorder="1" applyAlignment="1" applyProtection="1">
      <alignment horizontal="left" vertical="center"/>
    </xf>
    <xf numFmtId="166" fontId="8" fillId="0" borderId="0" xfId="0" applyNumberFormat="1"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2" fontId="2" fillId="0" borderId="22" xfId="0" applyNumberFormat="1" applyFont="1" applyFill="1" applyBorder="1" applyAlignment="1" applyProtection="1">
      <alignment horizontal="left" vertical="center"/>
    </xf>
    <xf numFmtId="177" fontId="2" fillId="0" borderId="22" xfId="0" applyNumberFormat="1" applyFont="1" applyFill="1" applyBorder="1" applyAlignment="1" applyProtection="1">
      <alignment horizontal="left" vertical="center"/>
    </xf>
    <xf numFmtId="166" fontId="2" fillId="0" borderId="22" xfId="0" applyNumberFormat="1" applyFont="1" applyFill="1" applyBorder="1" applyAlignment="1" applyProtection="1">
      <alignment vertical="center"/>
    </xf>
    <xf numFmtId="166" fontId="2" fillId="0" borderId="22" xfId="0" applyNumberFormat="1" applyFont="1" applyFill="1" applyBorder="1" applyAlignment="1" applyProtection="1">
      <alignment horizontal="left" vertical="center"/>
    </xf>
    <xf numFmtId="10" fontId="8" fillId="0" borderId="22" xfId="0" applyNumberFormat="1" applyFont="1" applyFill="1" applyBorder="1" applyAlignment="1" applyProtection="1">
      <alignment horizontal="left" vertical="center"/>
    </xf>
    <xf numFmtId="166" fontId="8" fillId="0" borderId="22" xfId="0" applyNumberFormat="1" applyFont="1" applyFill="1" applyBorder="1" applyAlignment="1" applyProtection="1">
      <alignment vertical="center"/>
    </xf>
    <xf numFmtId="0" fontId="2" fillId="0" borderId="0" xfId="0" applyFont="1" applyFill="1" applyProtection="1"/>
    <xf numFmtId="0" fontId="2" fillId="2" borderId="6" xfId="0" applyFont="1" applyFill="1" applyBorder="1" applyAlignment="1" applyProtection="1">
      <alignment horizontal="left" vertical="center"/>
    </xf>
    <xf numFmtId="0" fontId="2" fillId="2" borderId="6" xfId="0" applyFont="1" applyFill="1" applyBorder="1" applyAlignment="1" applyProtection="1">
      <alignment vertical="center"/>
    </xf>
    <xf numFmtId="0" fontId="2" fillId="2" borderId="0" xfId="0" applyFont="1" applyFill="1" applyBorder="1" applyAlignment="1" applyProtection="1">
      <alignment horizontal="left" vertical="center"/>
    </xf>
    <xf numFmtId="0" fontId="12" fillId="2" borderId="0" xfId="0" applyFont="1" applyFill="1" applyAlignment="1" applyProtection="1">
      <alignment horizontal="right"/>
    </xf>
    <xf numFmtId="0" fontId="12" fillId="2" borderId="0" xfId="0" applyFont="1" applyFill="1" applyAlignment="1" applyProtection="1">
      <alignment horizontal="center"/>
    </xf>
    <xf numFmtId="15" fontId="12" fillId="2" borderId="0" xfId="0" applyNumberFormat="1" applyFont="1" applyFill="1" applyAlignment="1" applyProtection="1">
      <alignment horizontal="left"/>
    </xf>
    <xf numFmtId="0" fontId="13" fillId="2" borderId="0" xfId="0" applyFont="1" applyFill="1" applyAlignment="1" applyProtection="1">
      <alignment horizontal="left"/>
    </xf>
    <xf numFmtId="0" fontId="12" fillId="2" borderId="22" xfId="0" applyFont="1" applyFill="1" applyBorder="1" applyProtection="1"/>
    <xf numFmtId="0" fontId="13" fillId="2" borderId="22" xfId="0" applyFont="1" applyFill="1" applyBorder="1" applyAlignment="1" applyProtection="1">
      <alignment horizontal="left"/>
    </xf>
    <xf numFmtId="15" fontId="12" fillId="2" borderId="22" xfId="0" applyNumberFormat="1" applyFont="1" applyFill="1" applyBorder="1" applyAlignment="1" applyProtection="1">
      <alignment horizontal="left"/>
    </xf>
    <xf numFmtId="0" fontId="13" fillId="2" borderId="22" xfId="0" applyFont="1" applyFill="1" applyBorder="1" applyAlignment="1" applyProtection="1">
      <alignment horizontal="center"/>
    </xf>
    <xf numFmtId="0" fontId="13" fillId="0" borderId="22" xfId="0" applyFont="1" applyBorder="1" applyProtection="1"/>
    <xf numFmtId="0" fontId="12" fillId="2" borderId="22" xfId="0" applyFont="1" applyFill="1" applyBorder="1" applyAlignment="1" applyProtection="1"/>
    <xf numFmtId="0" fontId="12" fillId="0" borderId="22" xfId="0" applyFont="1" applyBorder="1" applyProtection="1"/>
    <xf numFmtId="0" fontId="12" fillId="2" borderId="22" xfId="0" applyFont="1" applyFill="1" applyBorder="1" applyAlignment="1" applyProtection="1">
      <alignment horizontal="center"/>
    </xf>
    <xf numFmtId="15" fontId="12" fillId="2" borderId="22" xfId="0" applyNumberFormat="1" applyFont="1" applyFill="1" applyBorder="1" applyAlignment="1" applyProtection="1">
      <alignment horizontal="center"/>
    </xf>
    <xf numFmtId="0" fontId="13" fillId="2" borderId="0" xfId="0" applyFont="1" applyFill="1" applyBorder="1" applyAlignment="1" applyProtection="1">
      <alignment vertical="top"/>
    </xf>
    <xf numFmtId="0" fontId="0" fillId="2" borderId="0" xfId="0" applyFill="1" applyBorder="1" applyProtection="1"/>
    <xf numFmtId="0" fontId="12" fillId="2" borderId="0" xfId="0" applyFont="1" applyFill="1" applyBorder="1" applyAlignment="1" applyProtection="1">
      <alignment horizontal="left" vertical="top" wrapText="1"/>
    </xf>
    <xf numFmtId="0" fontId="9" fillId="2" borderId="0" xfId="0" applyFont="1" applyFill="1" applyBorder="1" applyAlignment="1" applyProtection="1">
      <alignment horizontal="right" vertical="top"/>
    </xf>
    <xf numFmtId="0" fontId="9" fillId="2" borderId="0" xfId="0" applyFont="1" applyFill="1" applyAlignment="1" applyProtection="1">
      <alignment horizontal="right" vertical="top"/>
    </xf>
    <xf numFmtId="178" fontId="2" fillId="0" borderId="15" xfId="0" applyNumberFormat="1" applyFont="1" applyFill="1" applyBorder="1" applyAlignment="1" applyProtection="1">
      <alignment horizontal="left" vertical="center"/>
      <protection locked="0"/>
    </xf>
    <xf numFmtId="166" fontId="2" fillId="0" borderId="15" xfId="0" applyNumberFormat="1" applyFont="1" applyFill="1" applyBorder="1" applyAlignment="1" applyProtection="1">
      <alignment horizontal="left" vertical="center"/>
      <protection locked="0"/>
    </xf>
    <xf numFmtId="10" fontId="8" fillId="0" borderId="15" xfId="0" applyNumberFormat="1" applyFont="1" applyFill="1" applyBorder="1" applyAlignment="1" applyProtection="1">
      <alignment horizontal="left" vertical="center"/>
      <protection locked="0"/>
    </xf>
    <xf numFmtId="3" fontId="2" fillId="0" borderId="15" xfId="0" applyNumberFormat="1" applyFont="1" applyFill="1" applyBorder="1" applyAlignment="1" applyProtection="1">
      <alignment horizontal="left" vertical="center"/>
      <protection locked="0"/>
    </xf>
    <xf numFmtId="10" fontId="2" fillId="0" borderId="15" xfId="0" applyNumberFormat="1" applyFont="1" applyFill="1" applyBorder="1" applyAlignment="1" applyProtection="1">
      <alignment horizontal="left" vertical="center"/>
      <protection locked="0"/>
    </xf>
    <xf numFmtId="168" fontId="2" fillId="0" borderId="15" xfId="0" applyNumberFormat="1"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179" fontId="2" fillId="0" borderId="38" xfId="0" applyNumberFormat="1" applyFont="1" applyFill="1" applyBorder="1" applyAlignment="1" applyProtection="1">
      <alignment horizontal="left" vertical="center"/>
      <protection locked="0"/>
    </xf>
    <xf numFmtId="179" fontId="2" fillId="0" borderId="0" xfId="0" applyNumberFormat="1" applyFont="1" applyFill="1" applyBorder="1" applyAlignment="1" applyProtection="1">
      <alignment horizontal="left" vertical="center"/>
      <protection locked="0"/>
    </xf>
    <xf numFmtId="10" fontId="8" fillId="0" borderId="0" xfId="0" applyNumberFormat="1" applyFont="1" applyFill="1" applyBorder="1" applyAlignment="1" applyProtection="1">
      <alignment horizontal="left" vertical="center"/>
      <protection locked="0"/>
    </xf>
    <xf numFmtId="166" fontId="2" fillId="0" borderId="0" xfId="0" applyNumberFormat="1" applyFont="1" applyFill="1" applyBorder="1" applyAlignment="1" applyProtection="1">
      <alignment horizontal="left" vertical="center"/>
      <protection locked="0"/>
    </xf>
    <xf numFmtId="166" fontId="8" fillId="0" borderId="0" xfId="0" applyNumberFormat="1" applyFont="1" applyFill="1" applyBorder="1" applyAlignment="1" applyProtection="1">
      <alignment horizontal="left" vertical="center"/>
      <protection locked="0"/>
    </xf>
    <xf numFmtId="10"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7" fontId="2" fillId="0" borderId="38" xfId="0" applyNumberFormat="1" applyFont="1" applyFill="1" applyBorder="1" applyAlignment="1" applyProtection="1">
      <alignment horizontal="left" vertical="center"/>
      <protection locked="0"/>
    </xf>
    <xf numFmtId="177" fontId="2" fillId="0" borderId="0" xfId="0" applyNumberFormat="1" applyFont="1" applyFill="1" applyBorder="1" applyAlignment="1" applyProtection="1">
      <alignment horizontal="left" vertical="center"/>
      <protection locked="0"/>
    </xf>
    <xf numFmtId="166" fontId="2" fillId="0" borderId="0" xfId="0" applyNumberFormat="1" applyFont="1" applyFill="1" applyBorder="1" applyAlignment="1" applyProtection="1">
      <alignment vertical="center"/>
      <protection locked="0"/>
    </xf>
    <xf numFmtId="166" fontId="8" fillId="0" borderId="0" xfId="0" applyNumberFormat="1" applyFont="1" applyFill="1" applyBorder="1" applyAlignment="1" applyProtection="1">
      <alignment horizontal="center" vertical="center"/>
      <protection locked="0"/>
    </xf>
    <xf numFmtId="1" fontId="2" fillId="0" borderId="38" xfId="0" applyNumberFormat="1" applyFont="1" applyFill="1" applyBorder="1" applyAlignment="1" applyProtection="1">
      <alignment horizontal="left" vertical="center"/>
      <protection locked="0"/>
    </xf>
    <xf numFmtId="1" fontId="2" fillId="0" borderId="0" xfId="0" applyNumberFormat="1" applyFont="1" applyFill="1" applyBorder="1" applyAlignment="1" applyProtection="1">
      <alignment horizontal="left" vertical="center"/>
      <protection locked="0"/>
    </xf>
    <xf numFmtId="10" fontId="8" fillId="0" borderId="0" xfId="0" applyNumberFormat="1" applyFont="1" applyFill="1" applyBorder="1" applyAlignment="1" applyProtection="1">
      <alignment horizontal="center" vertical="center"/>
      <protection locked="0"/>
    </xf>
    <xf numFmtId="178" fontId="2" fillId="0" borderId="38" xfId="0" applyNumberFormat="1" applyFont="1" applyFill="1" applyBorder="1" applyAlignment="1" applyProtection="1">
      <alignment horizontal="left" vertical="center"/>
      <protection locked="0"/>
    </xf>
    <xf numFmtId="178" fontId="2" fillId="0" borderId="0" xfId="0" applyNumberFormat="1" applyFont="1" applyFill="1" applyBorder="1" applyAlignment="1" applyProtection="1">
      <alignment horizontal="left" vertical="center"/>
      <protection locked="0"/>
    </xf>
    <xf numFmtId="3" fontId="2" fillId="0" borderId="0" xfId="0" applyNumberFormat="1" applyFont="1" applyFill="1" applyBorder="1" applyAlignment="1" applyProtection="1">
      <alignment horizontal="left" vertical="center"/>
      <protection locked="0"/>
    </xf>
    <xf numFmtId="168" fontId="2" fillId="0" borderId="0" xfId="0" applyNumberFormat="1" applyFont="1" applyFill="1" applyBorder="1" applyAlignment="1" applyProtection="1">
      <alignment horizontal="left" vertical="center"/>
      <protection locked="0"/>
    </xf>
    <xf numFmtId="177" fontId="2" fillId="0" borderId="39" xfId="0" applyNumberFormat="1" applyFont="1" applyFill="1" applyBorder="1" applyAlignment="1" applyProtection="1">
      <alignment horizontal="left" vertical="center"/>
      <protection locked="0"/>
    </xf>
    <xf numFmtId="177" fontId="2" fillId="0" borderId="22" xfId="0" applyNumberFormat="1" applyFont="1" applyFill="1" applyBorder="1" applyAlignment="1" applyProtection="1">
      <alignment horizontal="left" vertical="center"/>
      <protection locked="0"/>
    </xf>
    <xf numFmtId="166" fontId="2" fillId="0" borderId="22" xfId="0" applyNumberFormat="1" applyFont="1" applyFill="1" applyBorder="1" applyAlignment="1" applyProtection="1">
      <alignment vertical="center"/>
      <protection locked="0"/>
    </xf>
    <xf numFmtId="166" fontId="2" fillId="0" borderId="22" xfId="0" applyNumberFormat="1" applyFont="1" applyFill="1" applyBorder="1" applyAlignment="1" applyProtection="1">
      <alignment horizontal="left" vertical="center"/>
      <protection locked="0"/>
    </xf>
    <xf numFmtId="10" fontId="8" fillId="0" borderId="22" xfId="0" applyNumberFormat="1" applyFont="1" applyFill="1" applyBorder="1" applyAlignment="1" applyProtection="1">
      <alignment horizontal="left" vertical="center"/>
      <protection locked="0"/>
    </xf>
    <xf numFmtId="166" fontId="8" fillId="0" borderId="22"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2" fontId="12" fillId="2" borderId="22" xfId="0" applyNumberFormat="1" applyFont="1" applyFill="1" applyBorder="1" applyAlignment="1" applyProtection="1">
      <alignment horizontal="left"/>
    </xf>
    <xf numFmtId="165" fontId="12" fillId="2" borderId="22" xfId="0" applyNumberFormat="1" applyFont="1" applyFill="1" applyBorder="1" applyAlignment="1" applyProtection="1">
      <alignment horizontal="left"/>
    </xf>
    <xf numFmtId="166" fontId="6" fillId="2" borderId="22" xfId="0" applyNumberFormat="1" applyFont="1" applyFill="1" applyBorder="1" applyAlignment="1" applyProtection="1"/>
    <xf numFmtId="10" fontId="39" fillId="2" borderId="22" xfId="0" applyNumberFormat="1" applyFont="1" applyFill="1" applyBorder="1" applyAlignment="1" applyProtection="1"/>
    <xf numFmtId="10" fontId="39" fillId="2" borderId="22" xfId="0" applyNumberFormat="1" applyFont="1" applyFill="1" applyBorder="1" applyAlignment="1" applyProtection="1">
      <alignment horizontal="left"/>
    </xf>
    <xf numFmtId="166" fontId="12" fillId="2" borderId="22" xfId="0" applyNumberFormat="1" applyFont="1" applyFill="1" applyBorder="1" applyAlignment="1" applyProtection="1">
      <alignment horizontal="left"/>
    </xf>
    <xf numFmtId="10" fontId="40" fillId="2" borderId="22" xfId="0" applyNumberFormat="1" applyFont="1" applyFill="1" applyBorder="1" applyAlignment="1" applyProtection="1">
      <alignment horizontal="left"/>
    </xf>
    <xf numFmtId="166" fontId="40" fillId="2" borderId="22" xfId="0" applyNumberFormat="1" applyFont="1" applyFill="1" applyBorder="1" applyAlignment="1" applyProtection="1">
      <alignment vertical="top"/>
    </xf>
    <xf numFmtId="166" fontId="40" fillId="2" borderId="22" xfId="0" applyNumberFormat="1" applyFont="1" applyFill="1" applyBorder="1" applyAlignment="1" applyProtection="1">
      <alignment horizontal="left" vertical="top"/>
    </xf>
    <xf numFmtId="166" fontId="13" fillId="2" borderId="22" xfId="0" applyNumberFormat="1" applyFont="1" applyFill="1" applyBorder="1" applyAlignment="1" applyProtection="1">
      <alignment horizontal="left" vertical="top"/>
    </xf>
    <xf numFmtId="0" fontId="6" fillId="2" borderId="22" xfId="0" applyFont="1" applyFill="1" applyBorder="1" applyAlignment="1" applyProtection="1">
      <alignment horizontal="left"/>
    </xf>
    <xf numFmtId="0" fontId="41" fillId="2" borderId="22" xfId="0" applyFont="1" applyFill="1" applyBorder="1" applyAlignment="1" applyProtection="1">
      <alignment horizontal="left" vertical="top"/>
    </xf>
    <xf numFmtId="2" fontId="12" fillId="2" borderId="0" xfId="0" applyNumberFormat="1" applyFont="1" applyFill="1" applyBorder="1" applyAlignment="1" applyProtection="1">
      <alignment horizontal="left"/>
    </xf>
    <xf numFmtId="166" fontId="6" fillId="2" borderId="0" xfId="0" applyNumberFormat="1" applyFont="1" applyFill="1" applyBorder="1" applyAlignment="1" applyProtection="1"/>
    <xf numFmtId="10" fontId="39" fillId="2" borderId="0" xfId="0" applyNumberFormat="1" applyFont="1" applyFill="1" applyBorder="1" applyAlignment="1" applyProtection="1"/>
    <xf numFmtId="10" fontId="39" fillId="2" borderId="0" xfId="0" applyNumberFormat="1" applyFont="1" applyFill="1" applyBorder="1" applyAlignment="1" applyProtection="1">
      <alignment horizontal="left"/>
    </xf>
    <xf numFmtId="166" fontId="12" fillId="2" borderId="0" xfId="0" applyNumberFormat="1" applyFont="1" applyFill="1" applyBorder="1" applyAlignment="1" applyProtection="1">
      <alignment horizontal="left"/>
    </xf>
    <xf numFmtId="10" fontId="40" fillId="2" borderId="0" xfId="0" applyNumberFormat="1" applyFont="1" applyFill="1" applyBorder="1" applyAlignment="1" applyProtection="1">
      <alignment horizontal="left"/>
    </xf>
    <xf numFmtId="166" fontId="40" fillId="2" borderId="0" xfId="0" applyNumberFormat="1" applyFont="1" applyFill="1" applyBorder="1" applyAlignment="1" applyProtection="1">
      <alignment vertical="top"/>
    </xf>
    <xf numFmtId="166" fontId="40" fillId="2" borderId="0" xfId="0" applyNumberFormat="1" applyFont="1" applyFill="1" applyBorder="1" applyAlignment="1" applyProtection="1">
      <alignment horizontal="left" vertical="top"/>
    </xf>
    <xf numFmtId="166" fontId="13" fillId="2" borderId="0" xfId="0" applyNumberFormat="1" applyFont="1" applyFill="1" applyBorder="1" applyAlignment="1" applyProtection="1">
      <alignment horizontal="left" vertical="top"/>
    </xf>
    <xf numFmtId="0" fontId="6" fillId="2" borderId="0" xfId="0" applyFont="1" applyFill="1" applyBorder="1" applyAlignment="1" applyProtection="1">
      <alignment horizontal="left"/>
    </xf>
    <xf numFmtId="0" fontId="41" fillId="2" borderId="0" xfId="0" applyFont="1" applyFill="1" applyBorder="1" applyAlignment="1" applyProtection="1">
      <alignment horizontal="left" vertical="top"/>
    </xf>
    <xf numFmtId="0" fontId="6" fillId="0" borderId="0" xfId="0" quotePrefix="1" applyFont="1" applyFill="1" applyProtection="1"/>
    <xf numFmtId="0" fontId="6" fillId="0" borderId="0" xfId="0" applyFont="1" applyFill="1" applyProtection="1"/>
    <xf numFmtId="0" fontId="5" fillId="2" borderId="14" xfId="0" applyFont="1" applyFill="1" applyBorder="1" applyProtection="1"/>
    <xf numFmtId="0" fontId="0" fillId="2" borderId="14" xfId="0" applyFill="1" applyBorder="1" applyProtection="1"/>
    <xf numFmtId="0" fontId="0" fillId="2" borderId="0" xfId="0" applyFont="1" applyFill="1" applyBorder="1" applyProtection="1"/>
    <xf numFmtId="0" fontId="29" fillId="2" borderId="0" xfId="0" applyFont="1" applyFill="1" applyBorder="1" applyProtection="1"/>
    <xf numFmtId="0" fontId="0" fillId="2" borderId="0" xfId="0" applyFill="1" applyProtection="1"/>
    <xf numFmtId="0" fontId="29" fillId="2" borderId="0" xfId="0" applyFont="1" applyFill="1" applyProtection="1"/>
    <xf numFmtId="0" fontId="0" fillId="2" borderId="0" xfId="0" applyFont="1" applyFill="1" applyProtection="1"/>
    <xf numFmtId="0" fontId="0" fillId="0" borderId="0" xfId="0" applyFill="1" applyProtection="1"/>
    <xf numFmtId="0" fontId="52" fillId="0" borderId="0" xfId="0" applyFont="1" applyProtection="1"/>
    <xf numFmtId="49" fontId="0" fillId="0" borderId="2" xfId="0" applyNumberFormat="1" applyBorder="1" applyAlignment="1" applyProtection="1">
      <alignment horizontal="left"/>
      <protection locked="0"/>
    </xf>
    <xf numFmtId="0" fontId="8" fillId="0" borderId="0" xfId="0" applyFont="1" applyFill="1" applyBorder="1" applyProtection="1"/>
    <xf numFmtId="0" fontId="8" fillId="0" borderId="0" xfId="0" applyFont="1" applyFill="1" applyBorder="1" applyAlignment="1" applyProtection="1"/>
    <xf numFmtId="1" fontId="2" fillId="2"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8" fillId="0" borderId="0" xfId="0" applyFont="1" applyFill="1" applyBorder="1" applyAlignment="1" applyProtection="1">
      <alignment horizontal="right"/>
    </xf>
    <xf numFmtId="15" fontId="2" fillId="0" borderId="0" xfId="0" applyNumberFormat="1" applyFont="1" applyFill="1" applyBorder="1" applyAlignment="1" applyProtection="1">
      <alignment horizontal="center"/>
    </xf>
    <xf numFmtId="15" fontId="2" fillId="2" borderId="7" xfId="0" applyNumberFormat="1" applyFont="1" applyFill="1" applyBorder="1" applyAlignment="1" applyProtection="1"/>
    <xf numFmtId="0" fontId="2" fillId="2" borderId="2" xfId="0" applyFont="1" applyFill="1" applyBorder="1" applyAlignment="1" applyProtection="1">
      <alignment horizontal="center"/>
    </xf>
    <xf numFmtId="15" fontId="2" fillId="0" borderId="0" xfId="0" applyNumberFormat="1" applyFont="1" applyFill="1" applyBorder="1" applyAlignment="1" applyProtection="1">
      <alignment horizontal="left"/>
    </xf>
    <xf numFmtId="167" fontId="2" fillId="2" borderId="7" xfId="0" applyNumberFormat="1" applyFont="1" applyFill="1" applyBorder="1" applyAlignment="1" applyProtection="1"/>
    <xf numFmtId="167" fontId="2" fillId="2" borderId="0" xfId="0" applyNumberFormat="1" applyFont="1" applyFill="1" applyBorder="1" applyAlignment="1" applyProtection="1">
      <alignment horizontal="left"/>
    </xf>
    <xf numFmtId="0" fontId="8" fillId="0" borderId="0" xfId="0" applyFont="1" applyFill="1" applyAlignment="1" applyProtection="1"/>
    <xf numFmtId="0" fontId="13" fillId="0" borderId="0" xfId="0" applyFont="1" applyFill="1" applyBorder="1" applyProtection="1"/>
    <xf numFmtId="0" fontId="12"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13" fillId="0" borderId="0" xfId="0" applyFont="1" applyFill="1" applyBorder="1" applyAlignment="1" applyProtection="1"/>
    <xf numFmtId="180" fontId="0" fillId="0" borderId="0" xfId="0" applyNumberFormat="1" applyAlignment="1" applyProtection="1">
      <alignment horizontal="left"/>
      <protection locked="0"/>
    </xf>
    <xf numFmtId="173" fontId="0" fillId="0" borderId="0" xfId="0" applyNumberFormat="1" applyAlignment="1" applyProtection="1">
      <alignment horizontal="left"/>
      <protection locked="0"/>
    </xf>
    <xf numFmtId="0" fontId="0" fillId="0" borderId="2" xfId="0" applyNumberFormat="1" applyBorder="1" applyAlignment="1" applyProtection="1">
      <alignment horizontal="left"/>
      <protection locked="0"/>
    </xf>
    <xf numFmtId="0" fontId="0" fillId="0" borderId="45" xfId="0" applyBorder="1"/>
    <xf numFmtId="0" fontId="0" fillId="0" borderId="42" xfId="0" applyBorder="1"/>
    <xf numFmtId="0" fontId="9" fillId="2" borderId="18" xfId="0" applyFont="1" applyFill="1" applyBorder="1" applyAlignment="1" applyProtection="1">
      <alignment horizontal="right" vertical="top"/>
    </xf>
    <xf numFmtId="0" fontId="2" fillId="2" borderId="2" xfId="0" applyNumberFormat="1" applyFont="1" applyFill="1" applyBorder="1" applyAlignment="1" applyProtection="1">
      <alignment horizontal="center"/>
      <protection locked="0"/>
    </xf>
    <xf numFmtId="0" fontId="0" fillId="0" borderId="0" xfId="0" applyAlignment="1">
      <alignment vertical="top" wrapText="1"/>
    </xf>
    <xf numFmtId="49" fontId="0" fillId="0" borderId="2" xfId="0" applyNumberFormat="1" applyBorder="1" applyAlignment="1" applyProtection="1">
      <alignment horizontal="left"/>
      <protection locked="0"/>
    </xf>
    <xf numFmtId="0" fontId="0" fillId="0" borderId="0" xfId="0" applyAlignment="1" applyProtection="1">
      <alignment horizontal="center"/>
    </xf>
    <xf numFmtId="49" fontId="0" fillId="0" borderId="26" xfId="0" applyNumberFormat="1" applyBorder="1" applyAlignment="1" applyProtection="1">
      <alignment horizontal="left"/>
      <protection locked="0"/>
    </xf>
    <xf numFmtId="49" fontId="0" fillId="0" borderId="27" xfId="0" applyNumberFormat="1" applyBorder="1" applyAlignment="1" applyProtection="1">
      <alignment horizontal="left"/>
      <protection locked="0"/>
    </xf>
    <xf numFmtId="0" fontId="0" fillId="0" borderId="2" xfId="0" applyBorder="1" applyAlignment="1" applyProtection="1">
      <alignment horizontal="center"/>
      <protection locked="0"/>
    </xf>
    <xf numFmtId="49" fontId="0" fillId="0" borderId="35" xfId="0" applyNumberFormat="1" applyBorder="1" applyAlignment="1" applyProtection="1">
      <alignment horizontal="left"/>
      <protection locked="0"/>
    </xf>
    <xf numFmtId="0" fontId="0" fillId="0" borderId="45" xfId="0" applyBorder="1" applyProtection="1"/>
    <xf numFmtId="0" fontId="0" fillId="0" borderId="42" xfId="0" applyBorder="1" applyProtection="1"/>
    <xf numFmtId="49" fontId="0" fillId="0" borderId="32"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0" fontId="0" fillId="0" borderId="38" xfId="0" applyBorder="1" applyProtection="1"/>
    <xf numFmtId="0" fontId="0" fillId="0" borderId="0" xfId="0" applyBorder="1" applyProtection="1"/>
    <xf numFmtId="0" fontId="0" fillId="0" borderId="7" xfId="0" applyBorder="1" applyAlignment="1" applyProtection="1">
      <alignment horizontal="right"/>
    </xf>
    <xf numFmtId="0" fontId="0" fillId="0" borderId="0" xfId="0" applyAlignment="1" applyProtection="1">
      <alignment horizontal="right"/>
    </xf>
    <xf numFmtId="0" fontId="0" fillId="0" borderId="0" xfId="0" applyProtection="1"/>
    <xf numFmtId="0" fontId="0" fillId="0" borderId="26" xfId="0" applyBorder="1" applyAlignment="1" applyProtection="1">
      <alignment horizontal="center"/>
    </xf>
    <xf numFmtId="0" fontId="0" fillId="0" borderId="28" xfId="0" applyBorder="1" applyAlignment="1" applyProtection="1">
      <alignment horizontal="center"/>
    </xf>
    <xf numFmtId="0" fontId="0" fillId="0" borderId="37" xfId="0"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2" xfId="0" applyBorder="1" applyAlignment="1" applyProtection="1">
      <alignment horizontal="left"/>
      <protection locked="0"/>
    </xf>
    <xf numFmtId="0" fontId="2" fillId="2" borderId="2" xfId="0" applyNumberFormat="1" applyFont="1" applyFill="1" applyBorder="1" applyAlignment="1" applyProtection="1">
      <alignment horizontal="left"/>
    </xf>
    <xf numFmtId="0" fontId="8" fillId="2" borderId="0" xfId="0" applyNumberFormat="1" applyFont="1" applyFill="1" applyBorder="1" applyAlignment="1" applyProtection="1">
      <alignment horizontal="right"/>
    </xf>
    <xf numFmtId="176" fontId="2" fillId="0" borderId="2" xfId="0" applyNumberFormat="1" applyFont="1" applyFill="1" applyBorder="1" applyAlignment="1" applyProtection="1">
      <alignment horizontal="left"/>
    </xf>
    <xf numFmtId="0" fontId="2" fillId="2" borderId="7"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0" fontId="2" fillId="2" borderId="9" xfId="0" applyNumberFormat="1" applyFont="1" applyFill="1" applyBorder="1" applyAlignment="1" applyProtection="1">
      <alignment horizontal="center"/>
    </xf>
    <xf numFmtId="0" fontId="30" fillId="2" borderId="0" xfId="0"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left"/>
    </xf>
    <xf numFmtId="0" fontId="8" fillId="2" borderId="0" xfId="0" applyNumberFormat="1" applyFont="1" applyFill="1" applyBorder="1" applyAlignment="1" applyProtection="1">
      <alignment horizontal="center"/>
    </xf>
    <xf numFmtId="176" fontId="2" fillId="2" borderId="2" xfId="0" applyNumberFormat="1" applyFont="1" applyFill="1" applyBorder="1" applyAlignment="1" applyProtection="1">
      <alignment horizontal="left"/>
    </xf>
    <xf numFmtId="0" fontId="2" fillId="2" borderId="26" xfId="0" applyNumberFormat="1" applyFont="1" applyFill="1" applyBorder="1" applyAlignment="1" applyProtection="1">
      <alignment horizontal="left" vertical="center"/>
    </xf>
    <xf numFmtId="0" fontId="2" fillId="2" borderId="27" xfId="0" applyNumberFormat="1" applyFont="1" applyFill="1" applyBorder="1" applyAlignment="1" applyProtection="1">
      <alignment horizontal="left" vertical="center"/>
    </xf>
    <xf numFmtId="0" fontId="2" fillId="2" borderId="28" xfId="0" applyNumberFormat="1" applyFont="1" applyFill="1" applyBorder="1" applyAlignment="1" applyProtection="1">
      <alignment horizontal="left" vertical="center"/>
    </xf>
    <xf numFmtId="0" fontId="8" fillId="4" borderId="26" xfId="0" applyNumberFormat="1" applyFont="1" applyFill="1" applyBorder="1" applyAlignment="1" applyProtection="1"/>
    <xf numFmtId="0" fontId="8" fillId="4" borderId="27" xfId="0" applyNumberFormat="1" applyFont="1" applyFill="1" applyBorder="1" applyAlignment="1" applyProtection="1"/>
    <xf numFmtId="0" fontId="8" fillId="4" borderId="28" xfId="0" applyNumberFormat="1" applyFont="1" applyFill="1" applyBorder="1" applyAlignment="1" applyProtection="1"/>
    <xf numFmtId="0" fontId="13" fillId="4" borderId="2" xfId="0" applyNumberFormat="1" applyFont="1" applyFill="1" applyBorder="1" applyProtection="1"/>
    <xf numFmtId="0" fontId="13" fillId="4" borderId="27" xfId="0" applyNumberFormat="1" applyFont="1" applyFill="1" applyBorder="1" applyProtection="1"/>
    <xf numFmtId="0" fontId="13" fillId="4" borderId="28" xfId="0" applyNumberFormat="1" applyFont="1" applyFill="1" applyBorder="1" applyProtection="1"/>
    <xf numFmtId="0" fontId="8" fillId="4" borderId="26" xfId="0" applyNumberFormat="1" applyFont="1" applyFill="1" applyBorder="1" applyAlignment="1" applyProtection="1">
      <alignment horizontal="left" vertical="center"/>
    </xf>
    <xf numFmtId="0" fontId="8" fillId="4" borderId="28" xfId="0" applyNumberFormat="1" applyFont="1" applyFill="1" applyBorder="1" applyAlignment="1" applyProtection="1">
      <alignment horizontal="left" vertical="center"/>
    </xf>
    <xf numFmtId="0" fontId="8" fillId="4" borderId="2" xfId="0" applyNumberFormat="1" applyFont="1" applyFill="1" applyBorder="1" applyAlignment="1" applyProtection="1">
      <alignment horizontal="left" vertical="top"/>
    </xf>
    <xf numFmtId="0" fontId="13" fillId="4" borderId="2" xfId="0" applyNumberFormat="1" applyFont="1" applyFill="1" applyBorder="1" applyAlignment="1" applyProtection="1">
      <alignment horizontal="left" wrapText="1"/>
    </xf>
    <xf numFmtId="0" fontId="8" fillId="4" borderId="26" xfId="0" applyNumberFormat="1" applyFont="1" applyFill="1" applyBorder="1" applyAlignment="1" applyProtection="1">
      <alignment horizontal="left"/>
    </xf>
    <xf numFmtId="0" fontId="8" fillId="4" borderId="27" xfId="0" applyNumberFormat="1" applyFont="1" applyFill="1" applyBorder="1" applyAlignment="1" applyProtection="1">
      <alignment horizontal="left"/>
    </xf>
    <xf numFmtId="0" fontId="8" fillId="4" borderId="28" xfId="0" applyNumberFormat="1" applyFont="1" applyFill="1" applyBorder="1" applyAlignment="1" applyProtection="1">
      <alignment horizontal="left"/>
    </xf>
    <xf numFmtId="0" fontId="13" fillId="4" borderId="26" xfId="0" applyNumberFormat="1" applyFont="1" applyFill="1" applyBorder="1" applyAlignment="1" applyProtection="1">
      <alignment horizontal="left"/>
    </xf>
    <xf numFmtId="0" fontId="13" fillId="4" borderId="27" xfId="0" applyNumberFormat="1" applyFont="1" applyFill="1" applyBorder="1" applyAlignment="1" applyProtection="1">
      <alignment horizontal="left"/>
    </xf>
    <xf numFmtId="0" fontId="13" fillId="4" borderId="28" xfId="0" applyNumberFormat="1" applyFont="1" applyFill="1" applyBorder="1" applyAlignment="1" applyProtection="1">
      <alignment horizontal="left"/>
    </xf>
    <xf numFmtId="0" fontId="8" fillId="4" borderId="7" xfId="0" applyNumberFormat="1" applyFont="1" applyFill="1" applyBorder="1" applyAlignment="1" applyProtection="1">
      <alignment horizontal="left" vertical="center"/>
    </xf>
    <xf numFmtId="0" fontId="8" fillId="4" borderId="0" xfId="0" applyNumberFormat="1" applyFont="1" applyFill="1" applyBorder="1" applyAlignment="1" applyProtection="1">
      <alignment horizontal="left" vertical="center"/>
    </xf>
    <xf numFmtId="0" fontId="8" fillId="4" borderId="9" xfId="0" applyNumberFormat="1" applyFont="1" applyFill="1" applyBorder="1" applyAlignment="1" applyProtection="1">
      <alignment horizontal="left" vertical="center"/>
    </xf>
    <xf numFmtId="0" fontId="8" fillId="4" borderId="4" xfId="0" applyNumberFormat="1" applyFont="1" applyFill="1" applyBorder="1" applyAlignment="1" applyProtection="1">
      <alignment horizontal="left" vertical="center"/>
    </xf>
    <xf numFmtId="0" fontId="8" fillId="4" borderId="1" xfId="0" applyNumberFormat="1" applyFont="1" applyFill="1" applyBorder="1" applyAlignment="1" applyProtection="1">
      <alignment horizontal="left" vertical="center"/>
    </xf>
    <xf numFmtId="0" fontId="8" fillId="4" borderId="3" xfId="0" applyNumberFormat="1" applyFont="1" applyFill="1" applyBorder="1" applyAlignment="1" applyProtection="1">
      <alignment horizontal="left" vertical="center"/>
    </xf>
    <xf numFmtId="0" fontId="8" fillId="4" borderId="26" xfId="0" applyNumberFormat="1" applyFont="1" applyFill="1" applyBorder="1" applyProtection="1"/>
    <xf numFmtId="0" fontId="8" fillId="4" borderId="27" xfId="0" applyNumberFormat="1" applyFont="1" applyFill="1" applyBorder="1" applyProtection="1"/>
    <xf numFmtId="0" fontId="8" fillId="4" borderId="28" xfId="0" applyNumberFormat="1" applyFont="1" applyFill="1" applyBorder="1" applyProtection="1"/>
    <xf numFmtId="0" fontId="2" fillId="4" borderId="26" xfId="0" applyNumberFormat="1" applyFont="1" applyFill="1" applyBorder="1" applyProtection="1"/>
    <xf numFmtId="0" fontId="2" fillId="4" borderId="28" xfId="0" applyNumberFormat="1" applyFont="1" applyFill="1" applyBorder="1" applyProtection="1"/>
    <xf numFmtId="0" fontId="13" fillId="4" borderId="2" xfId="0" applyNumberFormat="1" applyFont="1" applyFill="1" applyBorder="1" applyAlignment="1" applyProtection="1">
      <alignment horizontal="left" vertical="top" wrapText="1"/>
    </xf>
    <xf numFmtId="0" fontId="13" fillId="4" borderId="27" xfId="0" applyNumberFormat="1" applyFont="1" applyFill="1" applyBorder="1" applyAlignment="1" applyProtection="1">
      <alignment horizontal="left" vertical="top" wrapText="1"/>
    </xf>
    <xf numFmtId="0" fontId="13" fillId="4" borderId="28" xfId="0" applyNumberFormat="1" applyFont="1" applyFill="1" applyBorder="1" applyAlignment="1" applyProtection="1">
      <alignment horizontal="left" vertical="top" wrapText="1"/>
    </xf>
    <xf numFmtId="0" fontId="8" fillId="4" borderId="5" xfId="0" applyNumberFormat="1" applyFont="1" applyFill="1" applyBorder="1" applyAlignment="1" applyProtection="1">
      <alignment horizontal="left" vertical="top" wrapText="1"/>
    </xf>
    <xf numFmtId="0" fontId="8" fillId="4" borderId="8" xfId="0" applyNumberFormat="1" applyFont="1" applyFill="1" applyBorder="1" applyAlignment="1" applyProtection="1">
      <alignment horizontal="left" vertical="top" wrapText="1"/>
    </xf>
    <xf numFmtId="0" fontId="8" fillId="4" borderId="4" xfId="0" applyNumberFormat="1" applyFont="1" applyFill="1" applyBorder="1" applyAlignment="1" applyProtection="1">
      <alignment horizontal="left" vertical="top" wrapText="1"/>
    </xf>
    <xf numFmtId="0" fontId="8" fillId="4" borderId="3" xfId="0" applyNumberFormat="1" applyFont="1" applyFill="1" applyBorder="1" applyAlignment="1" applyProtection="1">
      <alignment horizontal="left" vertical="top" wrapText="1"/>
    </xf>
    <xf numFmtId="0" fontId="13" fillId="4" borderId="26" xfId="0" applyNumberFormat="1" applyFont="1" applyFill="1" applyBorder="1" applyAlignment="1" applyProtection="1">
      <alignment horizontal="left" vertical="top" wrapText="1"/>
    </xf>
    <xf numFmtId="0" fontId="13" fillId="4" borderId="5" xfId="0" applyNumberFormat="1" applyFont="1" applyFill="1" applyBorder="1" applyAlignment="1" applyProtection="1">
      <alignment horizontal="left" vertical="top" wrapText="1"/>
    </xf>
    <xf numFmtId="0" fontId="13" fillId="4" borderId="6" xfId="0" applyNumberFormat="1" applyFont="1" applyFill="1" applyBorder="1" applyAlignment="1" applyProtection="1">
      <alignment horizontal="left" vertical="top" wrapText="1"/>
    </xf>
    <xf numFmtId="0" fontId="13" fillId="4" borderId="8" xfId="0" applyNumberFormat="1" applyFont="1" applyFill="1" applyBorder="1" applyAlignment="1" applyProtection="1">
      <alignment horizontal="left" vertical="top" wrapText="1"/>
    </xf>
    <xf numFmtId="0" fontId="28" fillId="3" borderId="52" xfId="0" applyNumberFormat="1" applyFont="1" applyFill="1" applyBorder="1" applyAlignment="1" applyProtection="1"/>
    <xf numFmtId="0" fontId="28" fillId="3" borderId="33" xfId="0" applyNumberFormat="1" applyFont="1" applyFill="1" applyBorder="1" applyAlignment="1" applyProtection="1"/>
    <xf numFmtId="0" fontId="28" fillId="3" borderId="34" xfId="0" applyNumberFormat="1" applyFont="1" applyFill="1" applyBorder="1" applyAlignment="1" applyProtection="1"/>
    <xf numFmtId="0" fontId="31" fillId="2" borderId="32" xfId="0" applyNumberFormat="1" applyFont="1" applyFill="1" applyBorder="1" applyAlignment="1" applyProtection="1"/>
    <xf numFmtId="0" fontId="31" fillId="2" borderId="34" xfId="0" applyNumberFormat="1" applyFont="1" applyFill="1" applyBorder="1" applyAlignment="1" applyProtection="1"/>
    <xf numFmtId="165" fontId="0" fillId="6" borderId="61" xfId="0" applyNumberFormat="1" applyFont="1" applyFill="1" applyBorder="1" applyAlignment="1" applyProtection="1"/>
    <xf numFmtId="165" fontId="0" fillId="6" borderId="62" xfId="0" applyNumberFormat="1" applyFont="1" applyFill="1" applyBorder="1" applyAlignment="1" applyProtection="1"/>
    <xf numFmtId="165" fontId="0" fillId="6" borderId="63" xfId="0" applyNumberFormat="1" applyFont="1" applyFill="1" applyBorder="1" applyAlignment="1" applyProtection="1"/>
    <xf numFmtId="2" fontId="31" fillId="2" borderId="32" xfId="0" applyNumberFormat="1" applyFont="1" applyFill="1" applyBorder="1" applyAlignment="1" applyProtection="1"/>
    <xf numFmtId="2" fontId="31" fillId="2" borderId="34" xfId="0" applyNumberFormat="1" applyFont="1" applyFill="1" applyBorder="1" applyAlignment="1" applyProtection="1"/>
    <xf numFmtId="2" fontId="31" fillId="2" borderId="33" xfId="0" applyNumberFormat="1" applyFont="1" applyFill="1" applyBorder="1" applyAlignment="1" applyProtection="1"/>
    <xf numFmtId="166" fontId="50" fillId="2" borderId="32" xfId="0" applyNumberFormat="1" applyFont="1" applyFill="1" applyBorder="1" applyAlignment="1" applyProtection="1"/>
    <xf numFmtId="166" fontId="50" fillId="2" borderId="33" xfId="0" applyNumberFormat="1" applyFont="1" applyFill="1" applyBorder="1" applyAlignment="1" applyProtection="1"/>
    <xf numFmtId="166" fontId="50" fillId="2" borderId="34" xfId="0" applyNumberFormat="1" applyFont="1" applyFill="1" applyBorder="1" applyAlignment="1" applyProtection="1"/>
    <xf numFmtId="0" fontId="31" fillId="3" borderId="32" xfId="0" applyNumberFormat="1" applyFont="1" applyFill="1" applyBorder="1" applyAlignment="1" applyProtection="1"/>
    <xf numFmtId="0" fontId="31" fillId="3" borderId="34" xfId="0" applyNumberFormat="1" applyFont="1" applyFill="1" applyBorder="1" applyAlignment="1" applyProtection="1"/>
    <xf numFmtId="0" fontId="28" fillId="2" borderId="58" xfId="0" applyNumberFormat="1" applyFont="1" applyFill="1" applyBorder="1" applyAlignment="1" applyProtection="1"/>
    <xf numFmtId="0" fontId="28" fillId="2" borderId="27" xfId="0" applyNumberFormat="1" applyFont="1" applyFill="1" applyBorder="1" applyAlignment="1" applyProtection="1"/>
    <xf numFmtId="0" fontId="28" fillId="2" borderId="28" xfId="0" applyNumberFormat="1" applyFont="1" applyFill="1" applyBorder="1" applyAlignment="1" applyProtection="1"/>
    <xf numFmtId="0" fontId="31" fillId="2" borderId="26" xfId="0" applyNumberFormat="1" applyFont="1" applyFill="1" applyBorder="1" applyAlignment="1" applyProtection="1"/>
    <xf numFmtId="0" fontId="31" fillId="2" borderId="28" xfId="0" applyNumberFormat="1" applyFont="1" applyFill="1" applyBorder="1" applyAlignment="1" applyProtection="1"/>
    <xf numFmtId="165" fontId="0" fillId="6" borderId="5" xfId="0" applyNumberFormat="1" applyFont="1" applyFill="1" applyBorder="1" applyAlignment="1" applyProtection="1"/>
    <xf numFmtId="165" fontId="0" fillId="6" borderId="6" xfId="0" applyNumberFormat="1" applyFont="1" applyFill="1" applyBorder="1" applyAlignment="1" applyProtection="1"/>
    <xf numFmtId="165" fontId="0" fillId="6" borderId="8" xfId="0" applyNumberFormat="1" applyFont="1" applyFill="1" applyBorder="1" applyAlignment="1" applyProtection="1"/>
    <xf numFmtId="2" fontId="31" fillId="2" borderId="26" xfId="0" applyNumberFormat="1" applyFont="1" applyFill="1" applyBorder="1" applyAlignment="1" applyProtection="1"/>
    <xf numFmtId="2" fontId="31" fillId="2" borderId="28" xfId="0" applyNumberFormat="1" applyFont="1" applyFill="1" applyBorder="1" applyAlignment="1" applyProtection="1"/>
    <xf numFmtId="2" fontId="31" fillId="2" borderId="27" xfId="0" applyNumberFormat="1" applyFont="1" applyFill="1" applyBorder="1" applyAlignment="1" applyProtection="1"/>
    <xf numFmtId="166" fontId="11" fillId="2" borderId="26" xfId="0" applyNumberFormat="1" applyFont="1" applyFill="1" applyBorder="1" applyAlignment="1" applyProtection="1"/>
    <xf numFmtId="166" fontId="11" fillId="2" borderId="27" xfId="0" applyNumberFormat="1" applyFont="1" applyFill="1" applyBorder="1" applyAlignment="1" applyProtection="1"/>
    <xf numFmtId="166" fontId="11" fillId="2" borderId="28" xfId="0" applyNumberFormat="1" applyFont="1" applyFill="1" applyBorder="1" applyAlignment="1" applyProtection="1"/>
    <xf numFmtId="166" fontId="31" fillId="2" borderId="26" xfId="0" applyNumberFormat="1" applyFont="1" applyFill="1" applyBorder="1" applyAlignment="1" applyProtection="1"/>
    <xf numFmtId="166" fontId="31" fillId="2" borderId="27" xfId="0" applyNumberFormat="1" applyFont="1" applyFill="1" applyBorder="1" applyAlignment="1" applyProtection="1"/>
    <xf numFmtId="166" fontId="31" fillId="2" borderId="28" xfId="0" applyNumberFormat="1" applyFont="1" applyFill="1" applyBorder="1" applyAlignment="1" applyProtection="1"/>
    <xf numFmtId="168" fontId="31" fillId="2" borderId="26" xfId="0" applyNumberFormat="1" applyFont="1" applyFill="1" applyBorder="1" applyAlignment="1" applyProtection="1"/>
    <xf numFmtId="168" fontId="31" fillId="2" borderId="28" xfId="0" applyNumberFormat="1" applyFont="1" applyFill="1" applyBorder="1" applyAlignment="1" applyProtection="1"/>
    <xf numFmtId="0" fontId="31" fillId="2" borderId="27" xfId="0" applyNumberFormat="1" applyFont="1" applyFill="1" applyBorder="1" applyAlignment="1" applyProtection="1"/>
    <xf numFmtId="0" fontId="31" fillId="3" borderId="5" xfId="0" applyNumberFormat="1" applyFont="1" applyFill="1" applyBorder="1" applyAlignment="1" applyProtection="1">
      <alignment vertical="top"/>
    </xf>
    <xf numFmtId="0" fontId="31" fillId="3" borderId="8" xfId="0" applyNumberFormat="1" applyFont="1" applyFill="1" applyBorder="1" applyAlignment="1" applyProtection="1">
      <alignment vertical="top"/>
    </xf>
    <xf numFmtId="0" fontId="32" fillId="2" borderId="7" xfId="0" applyNumberFormat="1" applyFont="1" applyFill="1" applyBorder="1" applyAlignment="1" applyProtection="1"/>
    <xf numFmtId="0" fontId="32" fillId="2" borderId="9" xfId="0" applyNumberFormat="1" applyFont="1" applyFill="1" applyBorder="1" applyAlignment="1" applyProtection="1"/>
    <xf numFmtId="0" fontId="28" fillId="2" borderId="56" xfId="0" applyNumberFormat="1" applyFont="1" applyFill="1" applyBorder="1" applyAlignment="1" applyProtection="1"/>
    <xf numFmtId="0" fontId="28" fillId="2" borderId="30" xfId="0" applyNumberFormat="1" applyFont="1" applyFill="1" applyBorder="1" applyAlignment="1" applyProtection="1"/>
    <xf numFmtId="0" fontId="28" fillId="2" borderId="31" xfId="0" applyNumberFormat="1" applyFont="1" applyFill="1" applyBorder="1" applyAlignment="1" applyProtection="1"/>
    <xf numFmtId="0" fontId="28" fillId="2" borderId="29" xfId="0" applyNumberFormat="1" applyFont="1" applyFill="1" applyBorder="1" applyAlignment="1" applyProtection="1"/>
    <xf numFmtId="0" fontId="31" fillId="2" borderId="29" xfId="0" applyNumberFormat="1" applyFont="1" applyFill="1" applyBorder="1" applyAlignment="1" applyProtection="1"/>
    <xf numFmtId="0" fontId="31" fillId="2" borderId="31" xfId="0" applyNumberFormat="1" applyFont="1" applyFill="1" applyBorder="1" applyAlignment="1" applyProtection="1"/>
    <xf numFmtId="164" fontId="31" fillId="2" borderId="50" xfId="0" applyNumberFormat="1" applyFont="1" applyFill="1" applyBorder="1" applyAlignment="1" applyProtection="1">
      <alignment vertical="center"/>
    </xf>
    <xf numFmtId="164" fontId="31" fillId="2" borderId="22" xfId="0" applyNumberFormat="1" applyFont="1" applyFill="1" applyBorder="1" applyAlignment="1" applyProtection="1">
      <alignment vertical="center"/>
    </xf>
    <xf numFmtId="164" fontId="31" fillId="2" borderId="51" xfId="0" applyNumberFormat="1" applyFont="1" applyFill="1" applyBorder="1" applyAlignment="1" applyProtection="1">
      <alignment vertical="center"/>
    </xf>
    <xf numFmtId="0" fontId="31" fillId="2" borderId="26" xfId="0" applyNumberFormat="1" applyFont="1" applyFill="1" applyBorder="1" applyAlignment="1" applyProtection="1">
      <alignment vertical="center"/>
    </xf>
    <xf numFmtId="0" fontId="31" fillId="2" borderId="27" xfId="0" applyNumberFormat="1" applyFont="1" applyFill="1" applyBorder="1" applyAlignment="1" applyProtection="1">
      <alignment vertical="center"/>
    </xf>
    <xf numFmtId="175" fontId="50" fillId="0" borderId="57" xfId="0" applyNumberFormat="1" applyFont="1" applyFill="1" applyBorder="1" applyAlignment="1" applyProtection="1">
      <alignment vertical="center"/>
    </xf>
    <xf numFmtId="0" fontId="32" fillId="2" borderId="32" xfId="0" applyNumberFormat="1" applyFont="1" applyFill="1" applyBorder="1" applyAlignment="1" applyProtection="1"/>
    <xf numFmtId="0" fontId="32" fillId="2" borderId="34" xfId="0" applyNumberFormat="1" applyFont="1" applyFill="1" applyBorder="1" applyAlignment="1" applyProtection="1"/>
    <xf numFmtId="0" fontId="31" fillId="2" borderId="30" xfId="0" applyNumberFormat="1" applyFont="1" applyFill="1" applyBorder="1" applyAlignment="1" applyProtection="1"/>
    <xf numFmtId="10" fontId="11" fillId="2" borderId="29" xfId="0" applyNumberFormat="1" applyFont="1" applyFill="1" applyBorder="1" applyAlignment="1" applyProtection="1"/>
    <xf numFmtId="10" fontId="11" fillId="2" borderId="30" xfId="0" applyNumberFormat="1" applyFont="1" applyFill="1" applyBorder="1" applyAlignment="1" applyProtection="1"/>
    <xf numFmtId="10" fontId="11" fillId="2" borderId="31" xfId="0" applyNumberFormat="1" applyFont="1" applyFill="1" applyBorder="1" applyAlignment="1" applyProtection="1"/>
    <xf numFmtId="10" fontId="11" fillId="2" borderId="59" xfId="0" applyNumberFormat="1" applyFont="1" applyFill="1" applyBorder="1" applyAlignment="1" applyProtection="1"/>
    <xf numFmtId="0" fontId="10" fillId="0" borderId="45" xfId="0" applyNumberFormat="1" applyFont="1" applyFill="1" applyBorder="1" applyAlignment="1" applyProtection="1">
      <alignment vertical="top"/>
    </xf>
    <xf numFmtId="0" fontId="10" fillId="0" borderId="42" xfId="0" applyNumberFormat="1" applyFont="1" applyFill="1" applyBorder="1" applyAlignment="1" applyProtection="1">
      <alignment vertical="top"/>
    </xf>
    <xf numFmtId="166" fontId="31" fillId="2" borderId="45" xfId="0" applyNumberFormat="1" applyFont="1" applyFill="1" applyBorder="1" applyAlignment="1" applyProtection="1">
      <alignment vertical="top"/>
    </xf>
    <xf numFmtId="166" fontId="31" fillId="2" borderId="42" xfId="0" applyNumberFormat="1" applyFont="1" applyFill="1" applyBorder="1" applyAlignment="1" applyProtection="1">
      <alignment vertical="top"/>
    </xf>
    <xf numFmtId="166" fontId="31" fillId="2" borderId="43" xfId="0" applyNumberFormat="1" applyFont="1" applyFill="1" applyBorder="1" applyAlignment="1" applyProtection="1">
      <alignment vertical="top"/>
    </xf>
    <xf numFmtId="0" fontId="32" fillId="2" borderId="5" xfId="0" applyNumberFormat="1" applyFont="1" applyFill="1" applyBorder="1" applyAlignment="1" applyProtection="1"/>
    <xf numFmtId="0" fontId="32" fillId="2" borderId="8" xfId="0" applyNumberFormat="1" applyFont="1" applyFill="1" applyBorder="1" applyAlignment="1" applyProtection="1"/>
    <xf numFmtId="175" fontId="50" fillId="0" borderId="64" xfId="0" applyNumberFormat="1" applyFont="1" applyFill="1" applyBorder="1" applyAlignment="1" applyProtection="1">
      <alignment vertical="center"/>
    </xf>
    <xf numFmtId="175" fontId="50" fillId="0" borderId="65" xfId="0" applyNumberFormat="1" applyFont="1" applyFill="1" applyBorder="1" applyAlignment="1" applyProtection="1">
      <alignment vertical="center"/>
    </xf>
    <xf numFmtId="175" fontId="50" fillId="0" borderId="66" xfId="0" applyNumberFormat="1" applyFont="1" applyFill="1" applyBorder="1" applyAlignment="1" applyProtection="1">
      <alignment vertical="center"/>
    </xf>
    <xf numFmtId="0" fontId="8" fillId="2" borderId="7" xfId="0" applyNumberFormat="1" applyFont="1" applyFill="1" applyBorder="1" applyAlignment="1" applyProtection="1">
      <alignment horizontal="left"/>
      <protection locked="0"/>
    </xf>
    <xf numFmtId="0" fontId="8" fillId="2" borderId="0" xfId="0" applyNumberFormat="1" applyFont="1" applyFill="1" applyBorder="1" applyAlignment="1" applyProtection="1">
      <alignment horizontal="left"/>
      <protection locked="0"/>
    </xf>
    <xf numFmtId="0" fontId="8" fillId="2" borderId="9" xfId="0" applyNumberFormat="1" applyFont="1" applyFill="1" applyBorder="1" applyAlignment="1" applyProtection="1">
      <alignment horizontal="left"/>
      <protection locked="0"/>
    </xf>
    <xf numFmtId="0" fontId="8" fillId="2" borderId="4" xfId="0" applyNumberFormat="1" applyFont="1" applyFill="1" applyBorder="1" applyAlignment="1" applyProtection="1">
      <alignment horizontal="left"/>
      <protection locked="0"/>
    </xf>
    <xf numFmtId="0" fontId="8" fillId="2" borderId="1" xfId="0" applyNumberFormat="1" applyFont="1" applyFill="1" applyBorder="1" applyAlignment="1" applyProtection="1">
      <alignment horizontal="left"/>
      <protection locked="0"/>
    </xf>
    <xf numFmtId="0" fontId="8" fillId="2" borderId="3" xfId="0" applyNumberFormat="1" applyFont="1" applyFill="1" applyBorder="1" applyAlignment="1" applyProtection="1">
      <alignment horizontal="left"/>
      <protection locked="0"/>
    </xf>
    <xf numFmtId="0" fontId="8" fillId="3" borderId="7" xfId="0" applyNumberFormat="1" applyFont="1" applyFill="1" applyBorder="1" applyAlignment="1" applyProtection="1">
      <alignment horizontal="left"/>
      <protection locked="0"/>
    </xf>
    <xf numFmtId="0" fontId="8" fillId="3" borderId="0" xfId="0" applyNumberFormat="1" applyFont="1" applyFill="1" applyBorder="1" applyAlignment="1" applyProtection="1">
      <alignment horizontal="left"/>
      <protection locked="0"/>
    </xf>
    <xf numFmtId="0" fontId="8" fillId="3" borderId="9" xfId="0" applyNumberFormat="1" applyFont="1" applyFill="1" applyBorder="1" applyAlignment="1" applyProtection="1">
      <alignment horizontal="left"/>
      <protection locked="0"/>
    </xf>
    <xf numFmtId="0" fontId="8" fillId="3" borderId="4" xfId="0" applyNumberFormat="1" applyFont="1" applyFill="1" applyBorder="1" applyAlignment="1" applyProtection="1">
      <alignment horizontal="left"/>
      <protection locked="0"/>
    </xf>
    <xf numFmtId="0" fontId="8" fillId="3" borderId="1" xfId="0" applyNumberFormat="1" applyFont="1" applyFill="1" applyBorder="1" applyAlignment="1" applyProtection="1">
      <alignment horizontal="left"/>
      <protection locked="0"/>
    </xf>
    <xf numFmtId="0" fontId="8" fillId="3" borderId="3" xfId="0" applyNumberFormat="1" applyFont="1" applyFill="1" applyBorder="1" applyAlignment="1" applyProtection="1">
      <alignment horizontal="left"/>
      <protection locked="0"/>
    </xf>
    <xf numFmtId="0" fontId="12" fillId="2" borderId="0" xfId="0" applyNumberFormat="1" applyFont="1" applyFill="1" applyBorder="1" applyAlignment="1" applyProtection="1">
      <alignment horizontal="right"/>
    </xf>
    <xf numFmtId="0" fontId="12" fillId="2" borderId="9" xfId="0" applyNumberFormat="1" applyFont="1" applyFill="1" applyBorder="1" applyAlignment="1" applyProtection="1">
      <alignment horizontal="right"/>
    </xf>
    <xf numFmtId="0" fontId="31" fillId="9" borderId="29" xfId="0" applyNumberFormat="1" applyFont="1" applyFill="1" applyBorder="1" applyAlignment="1" applyProtection="1"/>
    <xf numFmtId="0" fontId="31" fillId="9" borderId="30" xfId="0" applyNumberFormat="1" applyFont="1" applyFill="1" applyBorder="1" applyAlignment="1" applyProtection="1"/>
    <xf numFmtId="0" fontId="31" fillId="9" borderId="31" xfId="0" applyNumberFormat="1" applyFont="1" applyFill="1" applyBorder="1" applyAlignment="1" applyProtection="1"/>
    <xf numFmtId="0" fontId="9" fillId="2" borderId="4" xfId="0" applyNumberFormat="1" applyFont="1" applyFill="1" applyBorder="1" applyAlignment="1" applyProtection="1"/>
    <xf numFmtId="0" fontId="9" fillId="2" borderId="60" xfId="0" applyNumberFormat="1" applyFont="1" applyFill="1" applyBorder="1" applyAlignment="1" applyProtection="1"/>
    <xf numFmtId="0" fontId="28" fillId="2" borderId="26" xfId="0" applyNumberFormat="1" applyFont="1" applyFill="1" applyBorder="1" applyAlignment="1" applyProtection="1">
      <alignment vertical="center"/>
    </xf>
    <xf numFmtId="0" fontId="28" fillId="2" borderId="28" xfId="0" applyNumberFormat="1" applyFont="1" applyFill="1" applyBorder="1" applyAlignment="1" applyProtection="1">
      <alignment vertical="center"/>
    </xf>
    <xf numFmtId="0" fontId="28" fillId="2" borderId="5" xfId="0" applyNumberFormat="1" applyFont="1" applyFill="1" applyBorder="1" applyAlignment="1" applyProtection="1">
      <alignment vertical="center"/>
    </xf>
    <xf numFmtId="0" fontId="28" fillId="2" borderId="8" xfId="0" applyNumberFormat="1" applyFont="1" applyFill="1" applyBorder="1" applyAlignment="1" applyProtection="1">
      <alignment vertical="center"/>
    </xf>
    <xf numFmtId="0" fontId="9" fillId="2" borderId="0" xfId="0" applyNumberFormat="1" applyFont="1" applyFill="1" applyBorder="1" applyAlignment="1" applyProtection="1">
      <alignment horizontal="left" vertical="top" wrapText="1"/>
    </xf>
    <xf numFmtId="0" fontId="9" fillId="2" borderId="1" xfId="0" applyNumberFormat="1" applyFont="1" applyFill="1" applyBorder="1" applyAlignment="1" applyProtection="1">
      <alignment horizontal="left" vertical="top" wrapText="1"/>
    </xf>
    <xf numFmtId="0" fontId="12" fillId="2" borderId="6" xfId="0" applyNumberFormat="1" applyFont="1" applyFill="1" applyBorder="1" applyAlignment="1" applyProtection="1">
      <alignment horizontal="left" vertical="center"/>
    </xf>
    <xf numFmtId="0" fontId="12" fillId="2" borderId="6" xfId="0" applyNumberFormat="1" applyFont="1" applyFill="1" applyBorder="1" applyAlignment="1" applyProtection="1">
      <alignment horizontal="center" vertical="center"/>
    </xf>
    <xf numFmtId="14" fontId="12" fillId="2" borderId="6" xfId="0" applyNumberFormat="1" applyFont="1" applyFill="1" applyBorder="1" applyAlignment="1" applyProtection="1">
      <alignment horizontal="center" vertical="center"/>
    </xf>
    <xf numFmtId="0" fontId="12" fillId="2" borderId="8" xfId="0" applyNumberFormat="1" applyFont="1" applyFill="1" applyBorder="1" applyAlignment="1" applyProtection="1">
      <alignment horizontal="center" vertical="center"/>
    </xf>
    <xf numFmtId="0" fontId="12" fillId="3" borderId="6" xfId="0" applyNumberFormat="1" applyFont="1" applyFill="1" applyBorder="1" applyAlignment="1" applyProtection="1">
      <alignment horizontal="center" vertical="center"/>
    </xf>
    <xf numFmtId="0" fontId="12" fillId="3" borderId="6" xfId="0"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horizontal="left"/>
    </xf>
    <xf numFmtId="0" fontId="8" fillId="2" borderId="24" xfId="0" applyNumberFormat="1" applyFont="1" applyFill="1" applyBorder="1" applyAlignment="1" applyProtection="1">
      <alignment vertical="top" wrapText="1"/>
      <protection locked="0"/>
    </xf>
    <xf numFmtId="0" fontId="6" fillId="0" borderId="15" xfId="0" applyNumberFormat="1" applyFont="1" applyBorder="1" applyProtection="1">
      <protection locked="0"/>
    </xf>
    <xf numFmtId="0" fontId="6" fillId="0" borderId="16" xfId="0" applyNumberFormat="1" applyFont="1" applyBorder="1" applyProtection="1">
      <protection locked="0"/>
    </xf>
    <xf numFmtId="0" fontId="6" fillId="0" borderId="38" xfId="0" applyNumberFormat="1" applyFont="1" applyBorder="1" applyProtection="1">
      <protection locked="0"/>
    </xf>
    <xf numFmtId="0" fontId="6" fillId="0" borderId="0" xfId="0" applyNumberFormat="1" applyFont="1" applyProtection="1">
      <protection locked="0"/>
    </xf>
    <xf numFmtId="0" fontId="6" fillId="0" borderId="18" xfId="0" applyNumberFormat="1" applyFont="1" applyBorder="1" applyProtection="1">
      <protection locked="0"/>
    </xf>
    <xf numFmtId="0" fontId="6" fillId="0" borderId="39" xfId="0" applyNumberFormat="1" applyFont="1" applyBorder="1" applyProtection="1">
      <protection locked="0"/>
    </xf>
    <xf numFmtId="0" fontId="6" fillId="0" borderId="22" xfId="0" applyNumberFormat="1" applyFont="1" applyBorder="1" applyProtection="1">
      <protection locked="0"/>
    </xf>
    <xf numFmtId="0" fontId="6" fillId="0" borderId="40" xfId="0" applyNumberFormat="1" applyFont="1" applyBorder="1" applyProtection="1">
      <protection locked="0"/>
    </xf>
    <xf numFmtId="0" fontId="28" fillId="2" borderId="32" xfId="0" applyNumberFormat="1" applyFont="1" applyFill="1" applyBorder="1" applyAlignment="1" applyProtection="1">
      <alignment wrapText="1"/>
    </xf>
    <xf numFmtId="0" fontId="28" fillId="2" borderId="34" xfId="0" applyNumberFormat="1" applyFont="1" applyFill="1" applyBorder="1" applyAlignment="1" applyProtection="1">
      <alignment wrapText="1"/>
    </xf>
    <xf numFmtId="0" fontId="9" fillId="2" borderId="48" xfId="0" applyNumberFormat="1" applyFont="1" applyFill="1" applyBorder="1" applyAlignment="1" applyProtection="1"/>
    <xf numFmtId="0" fontId="9" fillId="2" borderId="16" xfId="0" applyNumberFormat="1" applyFont="1" applyFill="1" applyBorder="1" applyAlignment="1" applyProtection="1"/>
    <xf numFmtId="0" fontId="10" fillId="9" borderId="21" xfId="0" applyNumberFormat="1" applyFont="1" applyFill="1" applyBorder="1" applyAlignment="1" applyProtection="1">
      <alignment horizontal="center" vertical="top"/>
    </xf>
    <xf numFmtId="0" fontId="21" fillId="2" borderId="0" xfId="0" applyFont="1" applyFill="1" applyBorder="1" applyAlignment="1" applyProtection="1">
      <alignment horizontal="left" vertical="top" wrapText="1"/>
    </xf>
    <xf numFmtId="0" fontId="21" fillId="2" borderId="0" xfId="0" applyFont="1" applyFill="1" applyBorder="1" applyAlignment="1" applyProtection="1">
      <alignment horizontal="left" vertical="center" wrapText="1"/>
    </xf>
    <xf numFmtId="0" fontId="24" fillId="2" borderId="27" xfId="0" applyFont="1" applyFill="1" applyBorder="1" applyAlignment="1" applyProtection="1">
      <alignment horizontal="left" vertical="center" wrapText="1"/>
    </xf>
    <xf numFmtId="0" fontId="24" fillId="2" borderId="28" xfId="0" applyFont="1" applyFill="1" applyBorder="1" applyAlignment="1" applyProtection="1">
      <alignment horizontal="left" vertical="center" wrapText="1"/>
    </xf>
    <xf numFmtId="0" fontId="24" fillId="2" borderId="26" xfId="0" applyFont="1" applyFill="1" applyBorder="1" applyAlignment="1" applyProtection="1">
      <alignment horizontal="left" vertical="center" wrapText="1"/>
    </xf>
    <xf numFmtId="0" fontId="24" fillId="2" borderId="26" xfId="0" applyFont="1" applyFill="1" applyBorder="1" applyAlignment="1" applyProtection="1">
      <alignment horizontal="center" vertical="center" wrapText="1"/>
    </xf>
    <xf numFmtId="0" fontId="24" fillId="2" borderId="28" xfId="0" applyFont="1" applyFill="1" applyBorder="1" applyAlignment="1" applyProtection="1">
      <alignment horizontal="center" vertical="center" wrapText="1"/>
    </xf>
    <xf numFmtId="0" fontId="12" fillId="2" borderId="0" xfId="0" applyFont="1" applyFill="1" applyBorder="1" applyAlignment="1" applyProtection="1">
      <alignment horizontal="left"/>
    </xf>
    <xf numFmtId="167" fontId="12" fillId="2" borderId="0" xfId="0" applyNumberFormat="1" applyFont="1" applyFill="1" applyBorder="1" applyAlignment="1" applyProtection="1">
      <alignment horizontal="left"/>
    </xf>
    <xf numFmtId="49" fontId="36" fillId="0" borderId="0" xfId="0" applyNumberFormat="1" applyFont="1" applyFill="1" applyBorder="1" applyAlignment="1" applyProtection="1">
      <alignment horizontal="left" vertical="center"/>
    </xf>
    <xf numFmtId="0" fontId="12" fillId="2" borderId="0" xfId="0" applyNumberFormat="1"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21" fillId="2" borderId="0" xfId="0" applyFont="1" applyFill="1" applyBorder="1" applyAlignment="1" applyProtection="1">
      <alignment horizontal="left"/>
    </xf>
    <xf numFmtId="2" fontId="25" fillId="2" borderId="13" xfId="0" applyNumberFormat="1" applyFont="1" applyFill="1" applyBorder="1" applyAlignment="1" applyProtection="1">
      <alignment horizontal="center"/>
    </xf>
    <xf numFmtId="10" fontId="21" fillId="2" borderId="0" xfId="0" applyNumberFormat="1" applyFont="1" applyFill="1" applyBorder="1" applyAlignment="1" applyProtection="1">
      <alignment horizontal="left"/>
    </xf>
    <xf numFmtId="0" fontId="23" fillId="2" borderId="0" xfId="0" applyNumberFormat="1" applyFont="1" applyFill="1" applyBorder="1" applyAlignment="1" applyProtection="1">
      <alignment horizontal="left" wrapText="1"/>
      <protection locked="0"/>
    </xf>
    <xf numFmtId="0" fontId="23"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3" fillId="2" borderId="0" xfId="0" applyNumberFormat="1" applyFont="1" applyFill="1" applyBorder="1" applyAlignment="1" applyProtection="1">
      <alignment horizontal="center" wrapText="1"/>
    </xf>
    <xf numFmtId="165" fontId="23" fillId="2" borderId="0" xfId="0" applyNumberFormat="1" applyFont="1" applyFill="1" applyBorder="1" applyAlignment="1" applyProtection="1">
      <alignment horizontal="left" vertical="center" wrapText="1"/>
    </xf>
    <xf numFmtId="174" fontId="23" fillId="2" borderId="0" xfId="0" applyNumberFormat="1" applyFont="1" applyFill="1" applyBorder="1" applyAlignment="1" applyProtection="1">
      <alignment horizontal="left" vertical="center" wrapText="1"/>
    </xf>
    <xf numFmtId="0" fontId="23" fillId="2" borderId="6"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wrapText="1"/>
    </xf>
    <xf numFmtId="170" fontId="23" fillId="2" borderId="0" xfId="0" applyNumberFormat="1" applyFont="1" applyFill="1" applyBorder="1" applyAlignment="1" applyProtection="1">
      <alignment horizontal="center" wrapText="1"/>
    </xf>
    <xf numFmtId="171" fontId="23" fillId="2" borderId="0" xfId="0" applyNumberFormat="1" applyFont="1" applyFill="1" applyBorder="1" applyAlignment="1" applyProtection="1">
      <alignment horizontal="center" wrapText="1"/>
    </xf>
    <xf numFmtId="167" fontId="2" fillId="2" borderId="0" xfId="0" applyNumberFormat="1" applyFont="1" applyFill="1" applyBorder="1" applyAlignment="1">
      <alignment horizontal="center"/>
    </xf>
    <xf numFmtId="0" fontId="19" fillId="2" borderId="11" xfId="0" applyFont="1" applyFill="1" applyBorder="1" applyAlignment="1" applyProtection="1">
      <alignment horizontal="left" vertical="top" wrapText="1"/>
      <protection locked="0"/>
    </xf>
    <xf numFmtId="167" fontId="19" fillId="2" borderId="11" xfId="0" applyNumberFormat="1" applyFont="1" applyFill="1" applyBorder="1" applyAlignment="1" applyProtection="1">
      <alignment horizontal="center" wrapText="1"/>
    </xf>
    <xf numFmtId="0" fontId="21" fillId="2" borderId="12" xfId="0" applyFont="1" applyFill="1" applyBorder="1" applyAlignment="1" applyProtection="1">
      <alignment horizontal="left" vertical="top" wrapText="1"/>
    </xf>
    <xf numFmtId="0" fontId="19" fillId="2" borderId="11"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center" vertical="center" wrapText="1"/>
      <protection locked="0"/>
    </xf>
    <xf numFmtId="0" fontId="12" fillId="2" borderId="0" xfId="0" applyFont="1" applyFill="1" applyBorder="1" applyAlignment="1" applyProtection="1"/>
    <xf numFmtId="0" fontId="8" fillId="2" borderId="0" xfId="0" applyFont="1" applyFill="1" applyBorder="1" applyAlignment="1">
      <alignment horizontal="center"/>
    </xf>
    <xf numFmtId="0" fontId="2" fillId="2" borderId="0" xfId="0" applyFont="1" applyFill="1" applyBorder="1" applyAlignment="1">
      <alignment horizontal="left"/>
    </xf>
    <xf numFmtId="174" fontId="2" fillId="2" borderId="0" xfId="0" applyNumberFormat="1" applyFont="1" applyFill="1" applyBorder="1" applyAlignment="1">
      <alignment horizontal="left"/>
    </xf>
    <xf numFmtId="1" fontId="2" fillId="2" borderId="0" xfId="0" applyNumberFormat="1" applyFont="1" applyFill="1" applyBorder="1" applyAlignment="1" applyProtection="1">
      <alignment horizontal="center"/>
      <protection locked="0"/>
    </xf>
    <xf numFmtId="1" fontId="2" fillId="2" borderId="6" xfId="0" applyNumberFormat="1" applyFont="1" applyFill="1" applyBorder="1" applyAlignment="1" applyProtection="1">
      <alignment horizontal="center"/>
      <protection locked="0"/>
    </xf>
    <xf numFmtId="170" fontId="2" fillId="2" borderId="0" xfId="0" applyNumberFormat="1" applyFont="1" applyFill="1" applyBorder="1" applyAlignment="1" applyProtection="1">
      <alignment horizontal="center"/>
      <protection locked="0"/>
    </xf>
    <xf numFmtId="171" fontId="2" fillId="2" borderId="0" xfId="0" applyNumberFormat="1" applyFont="1" applyFill="1" applyBorder="1" applyAlignment="1" applyProtection="1">
      <alignment horizontal="center"/>
      <protection locked="0"/>
    </xf>
    <xf numFmtId="0" fontId="2" fillId="2" borderId="0" xfId="0" applyFont="1" applyFill="1" applyBorder="1" applyAlignment="1">
      <alignment horizontal="center"/>
    </xf>
    <xf numFmtId="0" fontId="2" fillId="2" borderId="9" xfId="0" applyFont="1" applyFill="1" applyBorder="1" applyAlignment="1">
      <alignment horizontal="center"/>
    </xf>
    <xf numFmtId="0" fontId="2" fillId="2" borderId="22" xfId="0" applyFont="1" applyFill="1" applyBorder="1" applyAlignment="1">
      <alignment horizontal="left"/>
    </xf>
    <xf numFmtId="174" fontId="2" fillId="2" borderId="22" xfId="0" applyNumberFormat="1" applyFont="1" applyFill="1" applyBorder="1" applyAlignment="1">
      <alignment horizontal="left"/>
    </xf>
    <xf numFmtId="1" fontId="2" fillId="2" borderId="22" xfId="0" applyNumberFormat="1" applyFont="1" applyFill="1" applyBorder="1" applyAlignment="1" applyProtection="1">
      <alignment horizontal="center"/>
      <protection locked="0"/>
    </xf>
    <xf numFmtId="1" fontId="2" fillId="2" borderId="0" xfId="0" applyNumberFormat="1" applyFont="1" applyFill="1" applyBorder="1" applyAlignment="1" applyProtection="1">
      <alignment horizontal="center"/>
    </xf>
    <xf numFmtId="0" fontId="13" fillId="2" borderId="0" xfId="0" applyFont="1" applyFill="1" applyBorder="1" applyAlignment="1" applyProtection="1">
      <alignment horizontal="center"/>
    </xf>
    <xf numFmtId="0" fontId="12" fillId="2" borderId="0" xfId="0" applyFont="1" applyFill="1" applyBorder="1" applyAlignment="1" applyProtection="1">
      <alignment horizontal="center"/>
    </xf>
    <xf numFmtId="0" fontId="8" fillId="4" borderId="26" xfId="0" applyFont="1" applyFill="1" applyBorder="1" applyAlignment="1" applyProtection="1"/>
    <xf numFmtId="0" fontId="8" fillId="4" borderId="27" xfId="0" applyFont="1" applyFill="1" applyBorder="1" applyAlignment="1" applyProtection="1"/>
    <xf numFmtId="0" fontId="8" fillId="4" borderId="28" xfId="0" applyFont="1" applyFill="1" applyBorder="1" applyAlignment="1" applyProtection="1"/>
    <xf numFmtId="0" fontId="13" fillId="4" borderId="2" xfId="0" applyFont="1" applyFill="1" applyBorder="1" applyProtection="1"/>
    <xf numFmtId="0" fontId="13" fillId="4" borderId="27" xfId="0" applyFont="1" applyFill="1" applyBorder="1" applyProtection="1"/>
    <xf numFmtId="0" fontId="13" fillId="4" borderId="28" xfId="0" applyFont="1" applyFill="1" applyBorder="1" applyProtection="1"/>
    <xf numFmtId="0" fontId="8" fillId="4" borderId="26" xfId="0" applyFont="1" applyFill="1" applyBorder="1" applyAlignment="1" applyProtection="1">
      <alignment horizontal="left"/>
    </xf>
    <xf numFmtId="0" fontId="8" fillId="4" borderId="28" xfId="0" applyFont="1" applyFill="1" applyBorder="1" applyAlignment="1" applyProtection="1">
      <alignment horizontal="left"/>
    </xf>
    <xf numFmtId="0" fontId="8" fillId="4" borderId="2" xfId="0" applyFont="1" applyFill="1" applyBorder="1" applyAlignment="1" applyProtection="1">
      <alignment horizontal="left" vertical="top"/>
    </xf>
    <xf numFmtId="0" fontId="13" fillId="4" borderId="2" xfId="0" applyFont="1" applyFill="1" applyBorder="1" applyAlignment="1" applyProtection="1">
      <alignment horizontal="left" wrapText="1"/>
    </xf>
    <xf numFmtId="0" fontId="8" fillId="4" borderId="27" xfId="0" applyFont="1" applyFill="1" applyBorder="1" applyAlignment="1" applyProtection="1">
      <alignment horizontal="left"/>
    </xf>
    <xf numFmtId="0" fontId="8" fillId="4" borderId="26" xfId="0" applyFont="1" applyFill="1" applyBorder="1" applyProtection="1"/>
    <xf numFmtId="0" fontId="8" fillId="4" borderId="28" xfId="0" applyFont="1" applyFill="1" applyBorder="1" applyProtection="1"/>
    <xf numFmtId="0" fontId="2" fillId="4" borderId="26" xfId="0" applyFont="1" applyFill="1" applyBorder="1" applyProtection="1"/>
    <xf numFmtId="0" fontId="2" fillId="4" borderId="28" xfId="0" applyFont="1" applyFill="1" applyBorder="1" applyProtection="1"/>
    <xf numFmtId="49" fontId="13" fillId="4" borderId="26" xfId="0" applyNumberFormat="1" applyFont="1" applyFill="1" applyBorder="1" applyAlignment="1" applyProtection="1">
      <alignment horizontal="left"/>
    </xf>
    <xf numFmtId="49" fontId="13" fillId="4" borderId="27" xfId="0" applyNumberFormat="1" applyFont="1" applyFill="1" applyBorder="1" applyAlignment="1" applyProtection="1">
      <alignment horizontal="left"/>
    </xf>
    <xf numFmtId="49" fontId="13" fillId="4" borderId="28" xfId="0" applyNumberFormat="1" applyFont="1" applyFill="1" applyBorder="1" applyAlignment="1" applyProtection="1">
      <alignment horizontal="left"/>
    </xf>
    <xf numFmtId="0" fontId="8" fillId="4" borderId="26" xfId="0" applyFont="1" applyFill="1" applyBorder="1" applyAlignment="1" applyProtection="1">
      <alignment horizontal="left" vertical="top"/>
    </xf>
    <xf numFmtId="0" fontId="8" fillId="4" borderId="28" xfId="0" applyFont="1" applyFill="1" applyBorder="1" applyAlignment="1" applyProtection="1">
      <alignment horizontal="left" vertical="top"/>
    </xf>
    <xf numFmtId="0" fontId="8" fillId="4" borderId="2" xfId="0" applyFont="1" applyFill="1" applyBorder="1" applyAlignment="1" applyProtection="1">
      <alignment horizontal="left"/>
    </xf>
    <xf numFmtId="0" fontId="8" fillId="4" borderId="27" xfId="0" applyFont="1" applyFill="1" applyBorder="1" applyProtection="1"/>
    <xf numFmtId="0" fontId="13" fillId="4" borderId="26" xfId="0" applyFont="1" applyFill="1" applyBorder="1" applyAlignment="1" applyProtection="1">
      <alignment horizontal="left" vertical="top" wrapText="1"/>
    </xf>
    <xf numFmtId="0" fontId="13" fillId="4" borderId="27" xfId="0" applyFont="1" applyFill="1" applyBorder="1" applyAlignment="1" applyProtection="1">
      <alignment horizontal="left" vertical="top" wrapText="1"/>
    </xf>
    <xf numFmtId="0" fontId="13" fillId="4" borderId="28" xfId="0" applyFont="1" applyFill="1" applyBorder="1" applyAlignment="1" applyProtection="1">
      <alignment horizontal="left" vertical="top" wrapText="1"/>
    </xf>
    <xf numFmtId="0" fontId="8" fillId="4" borderId="7"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4" borderId="9"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8" fillId="4" borderId="1"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13" fillId="4" borderId="2" xfId="0" applyFont="1" applyFill="1" applyBorder="1" applyAlignment="1" applyProtection="1">
      <alignment horizontal="left" vertical="top" wrapText="1"/>
    </xf>
    <xf numFmtId="0" fontId="8" fillId="4" borderId="5" xfId="0" applyFont="1" applyFill="1" applyBorder="1" applyAlignment="1" applyProtection="1">
      <alignment horizontal="left" vertical="top" wrapText="1"/>
    </xf>
    <xf numFmtId="0" fontId="8" fillId="4" borderId="8" xfId="0" applyFont="1" applyFill="1" applyBorder="1" applyAlignment="1" applyProtection="1">
      <alignment horizontal="left" vertical="top" wrapText="1"/>
    </xf>
    <xf numFmtId="0" fontId="8" fillId="4" borderId="4" xfId="0" applyFont="1" applyFill="1" applyBorder="1" applyAlignment="1" applyProtection="1">
      <alignment horizontal="left" vertical="top" wrapText="1"/>
    </xf>
    <xf numFmtId="0" fontId="8" fillId="4" borderId="3" xfId="0" applyFont="1" applyFill="1" applyBorder="1" applyAlignment="1" applyProtection="1">
      <alignment horizontal="left" vertical="top" wrapText="1"/>
    </xf>
    <xf numFmtId="165" fontId="0" fillId="6" borderId="67" xfId="0" applyNumberFormat="1" applyFont="1" applyFill="1" applyBorder="1" applyAlignment="1" applyProtection="1"/>
    <xf numFmtId="165" fontId="0" fillId="6" borderId="74" xfId="0" applyNumberFormat="1" applyFont="1" applyFill="1" applyBorder="1" applyAlignment="1" applyProtection="1"/>
    <xf numFmtId="165" fontId="0" fillId="6" borderId="68" xfId="0" applyNumberFormat="1" applyFont="1" applyFill="1" applyBorder="1" applyAlignment="1" applyProtection="1"/>
    <xf numFmtId="0" fontId="31" fillId="3" borderId="26" xfId="0" applyNumberFormat="1" applyFont="1" applyFill="1" applyBorder="1" applyAlignment="1" applyProtection="1">
      <alignment vertical="top"/>
    </xf>
    <xf numFmtId="0" fontId="31" fillId="3" borderId="28" xfId="0" applyNumberFormat="1" applyFont="1" applyFill="1" applyBorder="1" applyAlignment="1" applyProtection="1">
      <alignment vertical="top"/>
    </xf>
    <xf numFmtId="0" fontId="32" fillId="2" borderId="4" xfId="0" applyNumberFormat="1" applyFont="1" applyFill="1" applyBorder="1" applyAlignment="1" applyProtection="1"/>
    <xf numFmtId="0" fontId="32" fillId="2" borderId="3" xfId="0" applyNumberFormat="1" applyFont="1" applyFill="1" applyBorder="1" applyAlignment="1" applyProtection="1"/>
    <xf numFmtId="164" fontId="31" fillId="2" borderId="70" xfId="0" applyNumberFormat="1" applyFont="1" applyFill="1" applyBorder="1" applyAlignment="1" applyProtection="1">
      <alignment vertical="center"/>
    </xf>
    <xf numFmtId="164" fontId="31" fillId="2" borderId="69" xfId="0" applyNumberFormat="1" applyFont="1" applyFill="1" applyBorder="1" applyAlignment="1" applyProtection="1">
      <alignment vertical="center"/>
    </xf>
    <xf numFmtId="164" fontId="31" fillId="2" borderId="71" xfId="0" applyNumberFormat="1" applyFont="1" applyFill="1" applyBorder="1" applyAlignment="1" applyProtection="1">
      <alignment vertical="center"/>
    </xf>
    <xf numFmtId="0" fontId="31" fillId="2" borderId="72" xfId="0" applyNumberFormat="1" applyFont="1" applyFill="1" applyBorder="1" applyAlignment="1" applyProtection="1">
      <alignment vertical="center"/>
    </xf>
    <xf numFmtId="2" fontId="31" fillId="2" borderId="73" xfId="0" applyNumberFormat="1" applyFont="1" applyFill="1" applyBorder="1" applyAlignment="1" applyProtection="1"/>
    <xf numFmtId="0" fontId="10" fillId="9" borderId="29" xfId="0" applyNumberFormat="1" applyFont="1" applyFill="1" applyBorder="1" applyAlignment="1" applyProtection="1">
      <alignment vertical="top"/>
    </xf>
    <xf numFmtId="0" fontId="10" fillId="9" borderId="30" xfId="0" applyNumberFormat="1" applyFont="1" applyFill="1" applyBorder="1" applyAlignment="1" applyProtection="1">
      <alignment vertical="top"/>
    </xf>
    <xf numFmtId="0" fontId="10" fillId="9" borderId="31" xfId="0" applyNumberFormat="1" applyFont="1" applyFill="1" applyBorder="1" applyAlignment="1" applyProtection="1">
      <alignment vertical="top"/>
    </xf>
    <xf numFmtId="0" fontId="8" fillId="2" borderId="37"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xf>
    <xf numFmtId="167" fontId="12" fillId="2" borderId="0" xfId="0" applyNumberFormat="1" applyFont="1" applyFill="1" applyBorder="1" applyAlignment="1" applyProtection="1">
      <alignment horizontal="center"/>
    </xf>
    <xf numFmtId="0" fontId="12" fillId="2" borderId="9" xfId="0" applyFont="1" applyFill="1" applyBorder="1" applyAlignment="1" applyProtection="1">
      <alignment horizontal="center"/>
    </xf>
    <xf numFmtId="0" fontId="8" fillId="4" borderId="2" xfId="0" applyFont="1" applyFill="1" applyBorder="1" applyAlignment="1" applyProtection="1"/>
    <xf numFmtId="49" fontId="13" fillId="4" borderId="2" xfId="0" applyNumberFormat="1" applyFont="1" applyFill="1" applyBorder="1" applyAlignment="1" applyProtection="1">
      <alignment horizontal="left"/>
    </xf>
    <xf numFmtId="0" fontId="8" fillId="4" borderId="2" xfId="0" applyFont="1" applyFill="1" applyBorder="1" applyProtection="1"/>
    <xf numFmtId="0" fontId="8" fillId="4" borderId="2" xfId="0" applyFont="1" applyFill="1" applyBorder="1" applyAlignment="1" applyProtection="1">
      <alignment horizontal="left" vertical="center" wrapText="1"/>
    </xf>
    <xf numFmtId="0" fontId="0" fillId="0" borderId="2" xfId="0" applyBorder="1" applyAlignment="1" applyProtection="1">
      <alignment horizontal="left" vertical="center" wrapText="1"/>
    </xf>
    <xf numFmtId="0" fontId="8" fillId="4" borderId="2" xfId="0" applyFont="1" applyFill="1" applyBorder="1" applyAlignment="1" applyProtection="1">
      <alignment horizontal="left" vertical="top" wrapText="1"/>
    </xf>
    <xf numFmtId="0" fontId="8" fillId="4" borderId="5" xfId="0" applyFont="1" applyFill="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0" fillId="0" borderId="9"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2" borderId="0" xfId="0" applyFont="1" applyFill="1" applyBorder="1" applyAlignment="1">
      <alignment horizontal="right"/>
    </xf>
    <xf numFmtId="167" fontId="2" fillId="2" borderId="9" xfId="0" applyNumberFormat="1" applyFont="1" applyFill="1" applyBorder="1" applyAlignment="1">
      <alignment horizontal="center"/>
    </xf>
    <xf numFmtId="167" fontId="2" fillId="2" borderId="7" xfId="0" applyNumberFormat="1" applyFont="1" applyFill="1" applyBorder="1" applyAlignment="1">
      <alignment horizontal="center"/>
    </xf>
    <xf numFmtId="0" fontId="12" fillId="2" borderId="0" xfId="0" applyNumberFormat="1" applyFont="1" applyFill="1" applyBorder="1" applyAlignment="1" applyProtection="1">
      <alignment horizontal="left"/>
    </xf>
    <xf numFmtId="0" fontId="12" fillId="2" borderId="0" xfId="0" applyFont="1" applyFill="1" applyBorder="1" applyAlignment="1">
      <alignment horizontal="center"/>
    </xf>
    <xf numFmtId="0" fontId="3" fillId="2" borderId="2" xfId="0" applyFont="1" applyFill="1" applyBorder="1" applyAlignment="1" applyProtection="1">
      <alignment vertical="top" wrapText="1"/>
      <protection locked="0"/>
    </xf>
    <xf numFmtId="0" fontId="3" fillId="2" borderId="36" xfId="0" applyFont="1" applyFill="1" applyBorder="1" applyAlignment="1" applyProtection="1">
      <alignment vertical="top" wrapText="1"/>
      <protection locked="0"/>
    </xf>
    <xf numFmtId="0" fontId="11" fillId="2" borderId="10" xfId="0" applyNumberFormat="1" applyFont="1" applyFill="1" applyBorder="1" applyAlignment="1" applyProtection="1">
      <alignment horizontal="left"/>
      <protection locked="0"/>
    </xf>
    <xf numFmtId="0" fontId="10" fillId="2" borderId="0" xfId="0" applyNumberFormat="1" applyFont="1" applyFill="1" applyBorder="1" applyAlignment="1">
      <alignment horizontal="center" vertical="center"/>
    </xf>
    <xf numFmtId="0" fontId="10" fillId="2" borderId="0" xfId="0" applyNumberFormat="1" applyFont="1" applyFill="1" applyBorder="1" applyAlignment="1">
      <alignment horizontal="center" wrapText="1"/>
    </xf>
    <xf numFmtId="2" fontId="2" fillId="0" borderId="0" xfId="0" applyNumberFormat="1" applyFont="1" applyFill="1" applyBorder="1" applyAlignment="1">
      <alignment horizontal="left"/>
    </xf>
    <xf numFmtId="0" fontId="2" fillId="0" borderId="0" xfId="0" applyFont="1" applyFill="1" applyBorder="1" applyAlignment="1">
      <alignment horizontal="left"/>
    </xf>
    <xf numFmtId="0" fontId="11" fillId="2" borderId="0" xfId="0" applyNumberFormat="1" applyFont="1" applyFill="1" applyBorder="1" applyAlignment="1" applyProtection="1">
      <alignment horizontal="left"/>
    </xf>
    <xf numFmtId="0" fontId="8" fillId="0" borderId="0" xfId="0" applyFont="1" applyFill="1" applyBorder="1" applyAlignment="1">
      <alignment horizontal="center"/>
    </xf>
    <xf numFmtId="1" fontId="2" fillId="0" borderId="0" xfId="0" applyNumberFormat="1" applyFont="1" applyFill="1" applyBorder="1" applyAlignment="1" applyProtection="1">
      <alignment horizontal="left"/>
      <protection locked="0"/>
    </xf>
    <xf numFmtId="0" fontId="10" fillId="2" borderId="0" xfId="0" applyNumberFormat="1" applyFont="1" applyFill="1" applyBorder="1" applyAlignment="1">
      <alignment horizontal="left" wrapText="1"/>
    </xf>
    <xf numFmtId="167" fontId="2" fillId="0" borderId="0" xfId="0" applyNumberFormat="1" applyFont="1" applyFill="1" applyBorder="1" applyAlignment="1">
      <alignment horizontal="center"/>
    </xf>
    <xf numFmtId="0" fontId="5" fillId="0" borderId="42" xfId="0" applyFont="1" applyBorder="1" applyProtection="1"/>
    <xf numFmtId="0" fontId="5" fillId="0" borderId="42" xfId="0" applyFont="1" applyBorder="1" applyAlignment="1" applyProtection="1">
      <alignment wrapText="1"/>
    </xf>
    <xf numFmtId="0" fontId="5" fillId="0" borderId="43" xfId="0" applyFont="1" applyBorder="1" applyAlignment="1" applyProtection="1">
      <alignment wrapText="1"/>
    </xf>
    <xf numFmtId="0" fontId="5" fillId="0" borderId="22" xfId="0" applyFont="1" applyBorder="1" applyProtection="1"/>
    <xf numFmtId="0" fontId="5" fillId="0" borderId="22" xfId="0" applyFont="1" applyBorder="1" applyAlignment="1" applyProtection="1">
      <alignment wrapText="1"/>
    </xf>
    <xf numFmtId="0" fontId="5" fillId="0" borderId="40" xfId="0" applyFont="1" applyBorder="1" applyAlignment="1" applyProtection="1">
      <alignment wrapText="1"/>
    </xf>
    <xf numFmtId="0" fontId="12" fillId="2" borderId="22" xfId="0" applyFont="1" applyFill="1" applyBorder="1" applyAlignment="1" applyProtection="1">
      <alignment horizontal="left"/>
    </xf>
    <xf numFmtId="0" fontId="0" fillId="0" borderId="35" xfId="0" applyBorder="1" applyProtection="1">
      <protection locked="0"/>
    </xf>
    <xf numFmtId="4" fontId="0" fillId="0" borderId="25" xfId="0" applyNumberFormat="1" applyBorder="1" applyProtection="1">
      <protection locked="0"/>
    </xf>
    <xf numFmtId="4" fontId="0" fillId="0" borderId="44" xfId="0" applyNumberFormat="1" applyBorder="1" applyProtection="1">
      <protection locked="0"/>
    </xf>
    <xf numFmtId="173" fontId="31" fillId="2" borderId="3" xfId="0" applyNumberFormat="1" applyFont="1" applyFill="1" applyBorder="1" applyAlignment="1" applyProtection="1">
      <alignment horizontal="left"/>
      <protection locked="0"/>
    </xf>
    <xf numFmtId="173" fontId="31" fillId="2" borderId="35" xfId="0" applyNumberFormat="1" applyFont="1" applyFill="1" applyBorder="1" applyAlignment="1" applyProtection="1">
      <alignment horizontal="left"/>
      <protection locked="0"/>
    </xf>
    <xf numFmtId="4" fontId="0" fillId="0" borderId="35" xfId="0" applyNumberFormat="1" applyBorder="1" applyProtection="1">
      <protection locked="0"/>
    </xf>
    <xf numFmtId="4" fontId="0" fillId="0" borderId="41" xfId="0" applyNumberFormat="1" applyBorder="1" applyProtection="1">
      <protection locked="0"/>
    </xf>
    <xf numFmtId="173" fontId="31" fillId="2" borderId="32" xfId="0" applyNumberFormat="1" applyFont="1" applyFill="1" applyBorder="1" applyAlignment="1" applyProtection="1">
      <alignment horizontal="left"/>
      <protection locked="0"/>
    </xf>
    <xf numFmtId="173" fontId="31" fillId="2" borderId="33" xfId="0" applyNumberFormat="1" applyFont="1" applyFill="1" applyBorder="1" applyAlignment="1" applyProtection="1">
      <alignment horizontal="left"/>
      <protection locked="0"/>
    </xf>
    <xf numFmtId="173" fontId="31" fillId="2" borderId="34" xfId="0" applyNumberFormat="1" applyFont="1" applyFill="1" applyBorder="1" applyAlignment="1" applyProtection="1">
      <alignment horizontal="left"/>
      <protection locked="0"/>
    </xf>
    <xf numFmtId="0" fontId="0" fillId="0" borderId="2" xfId="0" applyBorder="1" applyProtection="1">
      <protection locked="0"/>
    </xf>
    <xf numFmtId="4" fontId="0" fillId="0" borderId="2" xfId="0" applyNumberFormat="1" applyBorder="1" applyProtection="1">
      <protection locked="0"/>
    </xf>
    <xf numFmtId="4" fontId="0" fillId="0" borderId="19" xfId="0" applyNumberFormat="1" applyBorder="1" applyProtection="1">
      <protection locked="0"/>
    </xf>
    <xf numFmtId="173" fontId="31" fillId="2" borderId="28" xfId="0" applyNumberFormat="1" applyFont="1" applyFill="1" applyBorder="1" applyAlignment="1" applyProtection="1">
      <alignment horizontal="left"/>
      <protection locked="0"/>
    </xf>
    <xf numFmtId="173" fontId="31" fillId="2" borderId="2" xfId="0" applyNumberFormat="1" applyFont="1" applyFill="1" applyBorder="1" applyAlignment="1" applyProtection="1">
      <alignment horizontal="left"/>
      <protection locked="0"/>
    </xf>
    <xf numFmtId="167" fontId="2" fillId="2" borderId="0"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2" fillId="2" borderId="26"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13" fillId="2" borderId="22" xfId="0" applyFont="1" applyFill="1" applyBorder="1" applyProtection="1"/>
    <xf numFmtId="0" fontId="0" fillId="2" borderId="22" xfId="0" applyFont="1" applyFill="1" applyBorder="1" applyAlignment="1" applyProtection="1">
      <alignment horizontal="left"/>
    </xf>
    <xf numFmtId="0" fontId="2" fillId="2" borderId="0" xfId="0" applyFont="1" applyFill="1" applyBorder="1" applyProtection="1"/>
    <xf numFmtId="0" fontId="2" fillId="2" borderId="9" xfId="0" applyFont="1" applyFill="1" applyBorder="1" applyAlignment="1" applyProtection="1">
      <alignment horizontal="center"/>
    </xf>
    <xf numFmtId="0" fontId="2" fillId="2" borderId="47"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2" xfId="0" applyFont="1" applyFill="1" applyBorder="1" applyAlignment="1" applyProtection="1">
      <alignment horizontal="center" vertical="center"/>
      <protection locked="0"/>
    </xf>
    <xf numFmtId="3" fontId="2" fillId="2" borderId="29" xfId="0" applyNumberFormat="1" applyFont="1" applyFill="1" applyBorder="1" applyAlignment="1" applyProtection="1">
      <alignment horizontal="center" vertical="center"/>
    </xf>
    <xf numFmtId="3" fontId="2" fillId="2" borderId="30" xfId="0" applyNumberFormat="1" applyFont="1" applyFill="1" applyBorder="1" applyAlignment="1" applyProtection="1">
      <alignment horizontal="center" vertical="center"/>
    </xf>
    <xf numFmtId="3" fontId="2" fillId="2" borderId="31" xfId="0" applyNumberFormat="1" applyFont="1" applyFill="1" applyBorder="1" applyAlignment="1" applyProtection="1">
      <alignment horizontal="center" vertical="center"/>
    </xf>
    <xf numFmtId="0" fontId="2" fillId="2" borderId="37" xfId="0" applyFont="1" applyFill="1" applyBorder="1" applyAlignment="1" applyProtection="1">
      <alignment horizontal="left" vertical="top" wrapText="1"/>
      <protection locked="0"/>
    </xf>
    <xf numFmtId="0" fontId="8" fillId="2" borderId="37" xfId="0" applyFont="1" applyFill="1" applyBorder="1" applyAlignment="1" applyProtection="1">
      <alignment horizontal="left" vertical="top" wrapText="1"/>
    </xf>
    <xf numFmtId="0" fontId="8" fillId="2" borderId="15"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 xfId="0" applyFont="1" applyFill="1" applyBorder="1" applyAlignment="1" applyProtection="1">
      <alignment horizontal="left" vertical="top" wrapText="1"/>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167" fontId="2" fillId="2" borderId="6" xfId="0" applyNumberFormat="1" applyFont="1" applyFill="1" applyBorder="1" applyAlignment="1" applyProtection="1">
      <alignment horizontal="center" vertical="center"/>
    </xf>
    <xf numFmtId="167" fontId="2" fillId="2" borderId="8" xfId="0" applyNumberFormat="1"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8" xfId="0" applyFont="1" applyFill="1" applyBorder="1" applyAlignment="1" applyProtection="1">
      <alignment vertical="center"/>
    </xf>
    <xf numFmtId="10" fontId="8" fillId="0" borderId="29" xfId="0" applyNumberFormat="1" applyFont="1" applyFill="1" applyBorder="1" applyAlignment="1" applyProtection="1">
      <alignment vertical="center"/>
    </xf>
    <xf numFmtId="10" fontId="8" fillId="0" borderId="30" xfId="0" applyNumberFormat="1" applyFont="1" applyFill="1" applyBorder="1" applyAlignment="1" applyProtection="1">
      <alignment vertical="center"/>
    </xf>
    <xf numFmtId="10" fontId="8" fillId="0" borderId="31" xfId="0" applyNumberFormat="1" applyFont="1" applyFill="1" applyBorder="1" applyAlignment="1" applyProtection="1">
      <alignment vertical="center"/>
    </xf>
    <xf numFmtId="10" fontId="8" fillId="0" borderId="59" xfId="0" applyNumberFormat="1" applyFont="1" applyFill="1" applyBorder="1" applyAlignment="1" applyProtection="1">
      <alignment vertical="center"/>
    </xf>
    <xf numFmtId="166" fontId="8" fillId="4" borderId="29" xfId="0" applyNumberFormat="1" applyFont="1" applyFill="1" applyBorder="1" applyAlignment="1" applyProtection="1">
      <alignment horizontal="center" vertical="center"/>
    </xf>
    <xf numFmtId="166" fontId="8" fillId="4" borderId="30" xfId="0" applyNumberFormat="1" applyFont="1" applyFill="1" applyBorder="1" applyAlignment="1" applyProtection="1">
      <alignment horizontal="center" vertical="center"/>
    </xf>
    <xf numFmtId="166" fontId="8" fillId="4" borderId="31" xfId="0" applyNumberFormat="1" applyFont="1" applyFill="1" applyBorder="1" applyAlignment="1" applyProtection="1">
      <alignment horizontal="center" vertical="center"/>
    </xf>
    <xf numFmtId="166" fontId="8" fillId="0" borderId="56" xfId="0" applyNumberFormat="1" applyFont="1" applyFill="1" applyBorder="1" applyAlignment="1" applyProtection="1">
      <alignment horizontal="center" vertical="center"/>
    </xf>
    <xf numFmtId="166" fontId="8" fillId="0" borderId="30" xfId="0" applyNumberFormat="1" applyFont="1" applyFill="1" applyBorder="1" applyAlignment="1" applyProtection="1">
      <alignment horizontal="center" vertical="center"/>
    </xf>
    <xf numFmtId="166" fontId="8" fillId="0" borderId="31" xfId="0" applyNumberFormat="1" applyFont="1" applyFill="1" applyBorder="1" applyAlignment="1" applyProtection="1">
      <alignment horizontal="center" vertical="center"/>
    </xf>
    <xf numFmtId="0" fontId="2" fillId="3" borderId="29" xfId="0" applyFont="1" applyFill="1" applyBorder="1" applyAlignment="1" applyProtection="1">
      <alignment horizontal="left" vertical="center"/>
    </xf>
    <xf numFmtId="0" fontId="2" fillId="3" borderId="30" xfId="0" applyFont="1" applyFill="1" applyBorder="1" applyAlignment="1" applyProtection="1">
      <alignment horizontal="left" vertical="center"/>
    </xf>
    <xf numFmtId="0" fontId="2" fillId="3" borderId="31" xfId="0" applyFont="1" applyFill="1" applyBorder="1" applyAlignment="1" applyProtection="1">
      <alignment horizontal="left" vertical="center"/>
    </xf>
    <xf numFmtId="166" fontId="8" fillId="2" borderId="26" xfId="0" applyNumberFormat="1" applyFont="1" applyFill="1" applyBorder="1" applyAlignment="1" applyProtection="1">
      <alignment horizontal="left" vertical="center"/>
    </xf>
    <xf numFmtId="166" fontId="8" fillId="2" borderId="27" xfId="0" applyNumberFormat="1" applyFont="1" applyFill="1" applyBorder="1" applyAlignment="1" applyProtection="1">
      <alignment horizontal="left" vertical="center"/>
    </xf>
    <xf numFmtId="166" fontId="8" fillId="2" borderId="28" xfId="0" applyNumberFormat="1" applyFont="1" applyFill="1" applyBorder="1" applyAlignment="1" applyProtection="1">
      <alignment horizontal="left" vertical="center"/>
    </xf>
    <xf numFmtId="10" fontId="2" fillId="2" borderId="26" xfId="0" applyNumberFormat="1" applyFont="1" applyFill="1" applyBorder="1" applyAlignment="1" applyProtection="1">
      <alignment horizontal="left" vertical="center"/>
    </xf>
    <xf numFmtId="10" fontId="2" fillId="2" borderId="27" xfId="0" applyNumberFormat="1" applyFont="1" applyFill="1" applyBorder="1" applyAlignment="1" applyProtection="1">
      <alignment horizontal="left" vertical="center"/>
    </xf>
    <xf numFmtId="10" fontId="2" fillId="2" borderId="28" xfId="0" applyNumberFormat="1" applyFont="1" applyFill="1" applyBorder="1" applyAlignment="1" applyProtection="1">
      <alignment horizontal="left" vertical="center"/>
    </xf>
    <xf numFmtId="1" fontId="2" fillId="0" borderId="26" xfId="0" applyNumberFormat="1" applyFont="1" applyBorder="1" applyAlignment="1" applyProtection="1">
      <alignment horizontal="center"/>
    </xf>
    <xf numFmtId="1" fontId="2" fillId="0" borderId="27" xfId="0" applyNumberFormat="1" applyFont="1" applyBorder="1" applyAlignment="1" applyProtection="1">
      <alignment horizontal="center"/>
    </xf>
    <xf numFmtId="1" fontId="2" fillId="0" borderId="28" xfId="0" applyNumberFormat="1" applyFont="1" applyBorder="1" applyAlignment="1" applyProtection="1">
      <alignment horizontal="center"/>
    </xf>
    <xf numFmtId="10" fontId="8" fillId="0" borderId="26" xfId="0" applyNumberFormat="1" applyFont="1" applyFill="1" applyBorder="1" applyAlignment="1" applyProtection="1">
      <alignment vertical="center"/>
    </xf>
    <xf numFmtId="10" fontId="8" fillId="0" borderId="27" xfId="0" applyNumberFormat="1" applyFont="1" applyFill="1" applyBorder="1" applyAlignment="1" applyProtection="1">
      <alignment vertical="center"/>
    </xf>
    <xf numFmtId="10" fontId="8" fillId="0" borderId="28" xfId="0" applyNumberFormat="1" applyFont="1" applyFill="1" applyBorder="1" applyAlignment="1" applyProtection="1">
      <alignment vertical="center"/>
    </xf>
    <xf numFmtId="166" fontId="8" fillId="2" borderId="29" xfId="0" applyNumberFormat="1" applyFont="1" applyFill="1" applyBorder="1" applyAlignment="1" applyProtection="1">
      <alignment horizontal="left" vertical="center"/>
    </xf>
    <xf numFmtId="166" fontId="8" fillId="2" borderId="30" xfId="0" applyNumberFormat="1" applyFont="1" applyFill="1" applyBorder="1" applyAlignment="1" applyProtection="1">
      <alignment horizontal="left" vertical="center"/>
    </xf>
    <xf numFmtId="166" fontId="8" fillId="2" borderId="31" xfId="0" applyNumberFormat="1" applyFont="1" applyFill="1" applyBorder="1" applyAlignment="1" applyProtection="1">
      <alignment horizontal="left" vertical="center"/>
    </xf>
    <xf numFmtId="166" fontId="8" fillId="0" borderId="29" xfId="0" applyNumberFormat="1" applyFont="1" applyFill="1" applyBorder="1" applyAlignment="1" applyProtection="1">
      <alignment horizontal="left" vertical="center"/>
    </xf>
    <xf numFmtId="166" fontId="8" fillId="0" borderId="30" xfId="0" applyNumberFormat="1" applyFont="1" applyFill="1" applyBorder="1" applyAlignment="1" applyProtection="1">
      <alignment horizontal="left" vertical="center"/>
    </xf>
    <xf numFmtId="166" fontId="8" fillId="0" borderId="31" xfId="0" applyNumberFormat="1" applyFont="1" applyFill="1" applyBorder="1" applyAlignment="1" applyProtection="1">
      <alignment horizontal="left" vertical="center"/>
    </xf>
    <xf numFmtId="0" fontId="2" fillId="2" borderId="7"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7"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9"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2" fontId="2" fillId="2" borderId="29" xfId="0" applyNumberFormat="1" applyFont="1" applyFill="1" applyBorder="1" applyAlignment="1" applyProtection="1">
      <alignment horizontal="left" vertical="center"/>
    </xf>
    <xf numFmtId="2" fontId="2" fillId="2" borderId="30" xfId="0" applyNumberFormat="1" applyFont="1" applyFill="1" applyBorder="1" applyAlignment="1" applyProtection="1">
      <alignment horizontal="left" vertical="center"/>
    </xf>
    <xf numFmtId="2" fontId="2" fillId="2" borderId="31" xfId="0" applyNumberFormat="1" applyFont="1" applyFill="1" applyBorder="1" applyAlignment="1" applyProtection="1">
      <alignment horizontal="left" vertical="center"/>
    </xf>
    <xf numFmtId="0" fontId="2" fillId="2" borderId="30" xfId="0" applyFont="1" applyFill="1" applyBorder="1" applyAlignment="1" applyProtection="1">
      <alignment horizontal="left" vertical="center"/>
    </xf>
    <xf numFmtId="164" fontId="2" fillId="2" borderId="50" xfId="0" applyNumberFormat="1" applyFont="1" applyFill="1" applyBorder="1" applyAlignment="1" applyProtection="1">
      <alignment horizontal="left" vertical="center"/>
    </xf>
    <xf numFmtId="164" fontId="2" fillId="2" borderId="22" xfId="0" applyNumberFormat="1" applyFont="1" applyFill="1" applyBorder="1" applyAlignment="1" applyProtection="1">
      <alignment horizontal="left" vertical="center"/>
    </xf>
    <xf numFmtId="164" fontId="2" fillId="2" borderId="51" xfId="0" applyNumberFormat="1" applyFont="1" applyFill="1" applyBorder="1" applyAlignment="1" applyProtection="1">
      <alignment horizontal="left" vertical="center"/>
    </xf>
    <xf numFmtId="0" fontId="2" fillId="2" borderId="58" xfId="0" applyFont="1" applyFill="1" applyBorder="1" applyAlignment="1" applyProtection="1">
      <alignment horizontal="left" vertical="center"/>
    </xf>
    <xf numFmtId="0" fontId="2" fillId="2" borderId="27" xfId="0" applyFont="1" applyFill="1" applyBorder="1" applyAlignment="1" applyProtection="1">
      <alignment horizontal="left" vertical="center"/>
    </xf>
    <xf numFmtId="175" fontId="8" fillId="0" borderId="64" xfId="0" applyNumberFormat="1" applyFont="1" applyFill="1" applyBorder="1" applyAlignment="1" applyProtection="1">
      <alignment horizontal="left" vertical="center"/>
    </xf>
    <xf numFmtId="175" fontId="8" fillId="0" borderId="65" xfId="0" applyNumberFormat="1" applyFont="1" applyFill="1" applyBorder="1" applyAlignment="1" applyProtection="1">
      <alignment horizontal="left" vertical="center"/>
    </xf>
    <xf numFmtId="175" fontId="8" fillId="0" borderId="66" xfId="0" applyNumberFormat="1" applyFont="1" applyFill="1" applyBorder="1" applyAlignment="1" applyProtection="1">
      <alignment horizontal="left" vertical="center"/>
    </xf>
    <xf numFmtId="10" fontId="8" fillId="2" borderId="27" xfId="0" applyNumberFormat="1" applyFont="1" applyFill="1" applyBorder="1" applyAlignment="1" applyProtection="1">
      <alignment horizontal="left" vertical="center"/>
    </xf>
    <xf numFmtId="10" fontId="8" fillId="2" borderId="28" xfId="0" applyNumberFormat="1" applyFont="1" applyFill="1" applyBorder="1" applyAlignment="1" applyProtection="1">
      <alignment horizontal="left" vertical="center"/>
    </xf>
    <xf numFmtId="10" fontId="8" fillId="2" borderId="26" xfId="0" applyNumberFormat="1" applyFont="1" applyFill="1" applyBorder="1" applyAlignment="1" applyProtection="1">
      <alignment horizontal="left" vertical="center"/>
    </xf>
    <xf numFmtId="166" fontId="2" fillId="2" borderId="26" xfId="0" applyNumberFormat="1" applyFont="1" applyFill="1" applyBorder="1" applyAlignment="1" applyProtection="1">
      <alignment vertical="center"/>
    </xf>
    <xf numFmtId="166" fontId="2" fillId="2" borderId="27" xfId="0" applyNumberFormat="1" applyFont="1" applyFill="1" applyBorder="1" applyAlignment="1" applyProtection="1">
      <alignment vertical="center"/>
    </xf>
    <xf numFmtId="166" fontId="2" fillId="2" borderId="28" xfId="0" applyNumberFormat="1" applyFont="1" applyFill="1" applyBorder="1" applyAlignment="1" applyProtection="1">
      <alignment vertical="center"/>
    </xf>
    <xf numFmtId="166" fontId="2" fillId="2" borderId="29" xfId="0" applyNumberFormat="1" applyFont="1" applyFill="1" applyBorder="1" applyAlignment="1" applyProtection="1">
      <alignment vertical="center"/>
    </xf>
    <xf numFmtId="166" fontId="2" fillId="2" borderId="30" xfId="0" applyNumberFormat="1" applyFont="1" applyFill="1" applyBorder="1" applyAlignment="1" applyProtection="1">
      <alignment vertical="center"/>
    </xf>
    <xf numFmtId="166" fontId="2" fillId="2" borderId="31" xfId="0" applyNumberFormat="1" applyFont="1" applyFill="1" applyBorder="1" applyAlignment="1" applyProtection="1">
      <alignment vertical="center"/>
    </xf>
    <xf numFmtId="3" fontId="2" fillId="2" borderId="26" xfId="0" applyNumberFormat="1" applyFont="1" applyFill="1" applyBorder="1" applyAlignment="1" applyProtection="1">
      <alignment horizontal="left" vertical="center"/>
    </xf>
    <xf numFmtId="3" fontId="2" fillId="2" borderId="27" xfId="0" applyNumberFormat="1" applyFont="1" applyFill="1" applyBorder="1" applyAlignment="1" applyProtection="1">
      <alignment horizontal="left" vertical="center"/>
    </xf>
    <xf numFmtId="3" fontId="2" fillId="2" borderId="28" xfId="0" applyNumberFormat="1" applyFont="1" applyFill="1" applyBorder="1" applyAlignment="1" applyProtection="1">
      <alignment horizontal="left" vertical="center"/>
    </xf>
    <xf numFmtId="3" fontId="2" fillId="0" borderId="26" xfId="0" applyNumberFormat="1" applyFont="1" applyFill="1" applyBorder="1" applyAlignment="1" applyProtection="1">
      <alignment horizontal="left" vertical="center"/>
    </xf>
    <xf numFmtId="3" fontId="2" fillId="0" borderId="27" xfId="0" applyNumberFormat="1" applyFont="1" applyFill="1" applyBorder="1" applyAlignment="1" applyProtection="1">
      <alignment horizontal="left" vertical="center"/>
    </xf>
    <xf numFmtId="3" fontId="2" fillId="0" borderId="28" xfId="0" applyNumberFormat="1" applyFont="1" applyFill="1" applyBorder="1" applyAlignment="1" applyProtection="1">
      <alignment horizontal="left" vertical="center"/>
    </xf>
    <xf numFmtId="168" fontId="2" fillId="3" borderId="26" xfId="0" applyNumberFormat="1" applyFont="1" applyFill="1" applyBorder="1" applyAlignment="1" applyProtection="1">
      <alignment horizontal="left" vertical="center"/>
    </xf>
    <xf numFmtId="168" fontId="2" fillId="3" borderId="27" xfId="0" applyNumberFormat="1" applyFont="1" applyFill="1" applyBorder="1" applyAlignment="1" applyProtection="1">
      <alignment horizontal="left" vertical="center"/>
    </xf>
    <xf numFmtId="168" fontId="2" fillId="3" borderId="28" xfId="0" applyNumberFormat="1" applyFont="1" applyFill="1" applyBorder="1" applyAlignment="1" applyProtection="1">
      <alignment horizontal="left" vertical="center"/>
    </xf>
    <xf numFmtId="0" fontId="2" fillId="3" borderId="4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2" borderId="28" xfId="0" applyFont="1" applyFill="1" applyBorder="1" applyAlignment="1" applyProtection="1">
      <alignment horizontal="left" vertical="center"/>
    </xf>
    <xf numFmtId="165" fontId="2" fillId="2" borderId="5" xfId="0" applyNumberFormat="1" applyFont="1" applyFill="1" applyBorder="1" applyAlignment="1" applyProtection="1">
      <alignment horizontal="left" vertical="center"/>
    </xf>
    <xf numFmtId="165" fontId="2" fillId="2" borderId="6" xfId="0" applyNumberFormat="1" applyFont="1" applyFill="1" applyBorder="1" applyAlignment="1" applyProtection="1">
      <alignment horizontal="left" vertical="center"/>
    </xf>
    <xf numFmtId="165" fontId="2" fillId="2" borderId="8" xfId="0" applyNumberFormat="1" applyFont="1" applyFill="1" applyBorder="1" applyAlignment="1" applyProtection="1">
      <alignment horizontal="left" vertical="center"/>
    </xf>
    <xf numFmtId="166" fontId="2" fillId="0" borderId="26" xfId="0" applyNumberFormat="1" applyFont="1" applyFill="1" applyBorder="1" applyAlignment="1" applyProtection="1">
      <alignment horizontal="left" vertical="center"/>
    </xf>
    <xf numFmtId="166" fontId="2" fillId="0" borderId="27" xfId="0" applyNumberFormat="1" applyFont="1" applyFill="1" applyBorder="1" applyAlignment="1" applyProtection="1">
      <alignment horizontal="left" vertical="center"/>
    </xf>
    <xf numFmtId="166" fontId="2" fillId="0" borderId="28" xfId="0" applyNumberFormat="1" applyFont="1" applyFill="1" applyBorder="1" applyAlignment="1" applyProtection="1">
      <alignment horizontal="left" vertical="center"/>
    </xf>
    <xf numFmtId="10" fontId="8" fillId="0" borderId="32" xfId="0" applyNumberFormat="1" applyFont="1" applyFill="1" applyBorder="1" applyAlignment="1" applyProtection="1">
      <alignment vertical="center"/>
    </xf>
    <xf numFmtId="10" fontId="8" fillId="0" borderId="33" xfId="0" applyNumberFormat="1" applyFont="1" applyFill="1" applyBorder="1" applyAlignment="1" applyProtection="1">
      <alignment vertical="center"/>
    </xf>
    <xf numFmtId="10" fontId="8" fillId="0" borderId="34" xfId="0" applyNumberFormat="1" applyFont="1" applyFill="1" applyBorder="1" applyAlignment="1" applyProtection="1">
      <alignment vertical="center"/>
    </xf>
    <xf numFmtId="166" fontId="8" fillId="2" borderId="32" xfId="0" applyNumberFormat="1" applyFont="1" applyFill="1" applyBorder="1" applyAlignment="1" applyProtection="1">
      <alignment horizontal="left" vertical="center"/>
    </xf>
    <xf numFmtId="166" fontId="8" fillId="2" borderId="33" xfId="0" applyNumberFormat="1" applyFont="1" applyFill="1" applyBorder="1" applyAlignment="1" applyProtection="1">
      <alignment horizontal="left" vertical="center"/>
    </xf>
    <xf numFmtId="166" fontId="8" fillId="2" borderId="34" xfId="0" applyNumberFormat="1" applyFont="1" applyFill="1" applyBorder="1" applyAlignment="1" applyProtection="1">
      <alignment horizontal="left" vertical="center"/>
    </xf>
    <xf numFmtId="166" fontId="8" fillId="0" borderId="32" xfId="0" applyNumberFormat="1" applyFont="1" applyFill="1" applyBorder="1" applyAlignment="1" applyProtection="1">
      <alignment horizontal="left" vertical="center"/>
    </xf>
    <xf numFmtId="166" fontId="8" fillId="0" borderId="33" xfId="0" applyNumberFormat="1" applyFont="1" applyFill="1" applyBorder="1" applyAlignment="1" applyProtection="1">
      <alignment horizontal="left" vertical="center"/>
    </xf>
    <xf numFmtId="166" fontId="8" fillId="0" borderId="34" xfId="0" applyNumberFormat="1" applyFont="1" applyFill="1" applyBorder="1" applyAlignment="1" applyProtection="1">
      <alignment horizontal="left" vertical="center"/>
    </xf>
    <xf numFmtId="10" fontId="2" fillId="2" borderId="32" xfId="0" applyNumberFormat="1" applyFont="1" applyFill="1" applyBorder="1" applyAlignment="1" applyProtection="1">
      <alignment horizontal="left" vertical="center"/>
    </xf>
    <xf numFmtId="10" fontId="2" fillId="2" borderId="33" xfId="0" applyNumberFormat="1" applyFont="1" applyFill="1" applyBorder="1" applyAlignment="1" applyProtection="1">
      <alignment horizontal="left" vertical="center"/>
    </xf>
    <xf numFmtId="10" fontId="2" fillId="2" borderId="34" xfId="0" applyNumberFormat="1" applyFont="1" applyFill="1" applyBorder="1" applyAlignment="1" applyProtection="1">
      <alignment horizontal="left" vertical="center"/>
    </xf>
    <xf numFmtId="166" fontId="2" fillId="0" borderId="32" xfId="0" applyNumberFormat="1" applyFont="1" applyFill="1" applyBorder="1" applyAlignment="1" applyProtection="1">
      <alignment horizontal="center" vertical="center"/>
    </xf>
    <xf numFmtId="166" fontId="2" fillId="0" borderId="33" xfId="0" applyNumberFormat="1" applyFont="1" applyFill="1" applyBorder="1" applyAlignment="1" applyProtection="1">
      <alignment horizontal="center" vertical="center"/>
    </xf>
    <xf numFmtId="166" fontId="2" fillId="0" borderId="34" xfId="0" applyNumberFormat="1" applyFont="1" applyFill="1" applyBorder="1" applyAlignment="1" applyProtection="1">
      <alignment horizontal="center" vertical="center"/>
    </xf>
    <xf numFmtId="0" fontId="2" fillId="2" borderId="56" xfId="0" applyFont="1" applyFill="1" applyBorder="1" applyAlignment="1" applyProtection="1">
      <alignment horizontal="left" vertical="center"/>
    </xf>
    <xf numFmtId="0" fontId="2" fillId="2" borderId="2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10" fontId="8" fillId="8" borderId="32" xfId="0" applyNumberFormat="1" applyFont="1" applyFill="1" applyBorder="1" applyAlignment="1" applyProtection="1">
      <alignment horizontal="center" vertical="center"/>
    </xf>
    <xf numFmtId="10" fontId="8" fillId="8" borderId="33" xfId="0" applyNumberFormat="1" applyFont="1" applyFill="1" applyBorder="1" applyAlignment="1" applyProtection="1">
      <alignment horizontal="center" vertical="center"/>
    </xf>
    <xf numFmtId="10" fontId="8" fillId="8" borderId="34" xfId="0" applyNumberFormat="1" applyFont="1" applyFill="1" applyBorder="1" applyAlignment="1" applyProtection="1">
      <alignment horizontal="center" vertical="center"/>
    </xf>
    <xf numFmtId="49" fontId="2" fillId="3" borderId="52" xfId="0" applyNumberFormat="1" applyFont="1" applyFill="1" applyBorder="1" applyAlignment="1" applyProtection="1">
      <alignment horizontal="center" vertical="center"/>
    </xf>
    <xf numFmtId="49" fontId="2" fillId="3" borderId="33" xfId="0" applyNumberFormat="1" applyFont="1" applyFill="1" applyBorder="1" applyAlignment="1" applyProtection="1">
      <alignment horizontal="center" vertical="center"/>
    </xf>
    <xf numFmtId="49" fontId="2" fillId="3" borderId="34" xfId="0" applyNumberFormat="1" applyFont="1" applyFill="1" applyBorder="1" applyAlignment="1" applyProtection="1">
      <alignment horizontal="center" vertical="center"/>
    </xf>
    <xf numFmtId="165" fontId="2" fillId="2" borderId="32" xfId="0" applyNumberFormat="1" applyFont="1" applyFill="1" applyBorder="1" applyAlignment="1" applyProtection="1">
      <alignment horizontal="left" vertical="center"/>
    </xf>
    <xf numFmtId="165" fontId="2" fillId="2" borderId="33" xfId="0" applyNumberFormat="1" applyFont="1" applyFill="1" applyBorder="1" applyAlignment="1" applyProtection="1">
      <alignment horizontal="left" vertical="center"/>
    </xf>
    <xf numFmtId="165" fontId="2" fillId="2" borderId="34" xfId="0" applyNumberFormat="1" applyFont="1" applyFill="1" applyBorder="1" applyAlignment="1" applyProtection="1">
      <alignment horizontal="left" vertical="center"/>
    </xf>
    <xf numFmtId="166" fontId="2" fillId="0" borderId="32" xfId="0" applyNumberFormat="1" applyFont="1" applyFill="1" applyBorder="1" applyAlignment="1" applyProtection="1">
      <alignment horizontal="left" vertical="center"/>
    </xf>
    <xf numFmtId="166" fontId="2" fillId="0" borderId="33" xfId="0" applyNumberFormat="1" applyFont="1" applyFill="1" applyBorder="1" applyAlignment="1" applyProtection="1">
      <alignment horizontal="left" vertical="center"/>
    </xf>
    <xf numFmtId="166" fontId="2" fillId="0" borderId="34" xfId="0" applyNumberFormat="1" applyFont="1" applyFill="1" applyBorder="1" applyAlignment="1" applyProtection="1">
      <alignment horizontal="left" vertical="center"/>
    </xf>
    <xf numFmtId="166" fontId="2" fillId="2" borderId="32" xfId="0" applyNumberFormat="1" applyFont="1" applyFill="1" applyBorder="1" applyAlignment="1" applyProtection="1">
      <alignment vertical="center"/>
    </xf>
    <xf numFmtId="166" fontId="2" fillId="2" borderId="33" xfId="0" applyNumberFormat="1" applyFont="1" applyFill="1" applyBorder="1" applyAlignment="1" applyProtection="1">
      <alignment vertical="center"/>
    </xf>
    <xf numFmtId="166" fontId="2" fillId="2" borderId="34" xfId="0" applyNumberFormat="1" applyFont="1" applyFill="1" applyBorder="1" applyAlignment="1" applyProtection="1">
      <alignment vertical="center"/>
    </xf>
    <xf numFmtId="166" fontId="8" fillId="2" borderId="5" xfId="0" applyNumberFormat="1" applyFont="1" applyFill="1" applyBorder="1" applyAlignment="1" applyProtection="1">
      <alignment horizontal="left" vertical="center"/>
    </xf>
    <xf numFmtId="166" fontId="8" fillId="2" borderId="6" xfId="0" applyNumberFormat="1" applyFont="1" applyFill="1" applyBorder="1" applyAlignment="1" applyProtection="1">
      <alignment horizontal="left" vertical="center"/>
    </xf>
    <xf numFmtId="166" fontId="8" fillId="2" borderId="8" xfId="0" applyNumberFormat="1" applyFont="1" applyFill="1" applyBorder="1" applyAlignment="1" applyProtection="1">
      <alignment horizontal="left" vertical="center"/>
    </xf>
    <xf numFmtId="166" fontId="8" fillId="0" borderId="5" xfId="0" applyNumberFormat="1" applyFont="1" applyFill="1" applyBorder="1" applyAlignment="1" applyProtection="1">
      <alignment horizontal="left" vertical="center"/>
    </xf>
    <xf numFmtId="166" fontId="8" fillId="0" borderId="6" xfId="0" applyNumberFormat="1" applyFont="1" applyFill="1" applyBorder="1" applyAlignment="1" applyProtection="1">
      <alignment horizontal="left" vertical="center"/>
    </xf>
    <xf numFmtId="166" fontId="8" fillId="0" borderId="8" xfId="0" applyNumberFormat="1" applyFont="1" applyFill="1" applyBorder="1" applyAlignment="1" applyProtection="1">
      <alignment horizontal="left" vertical="center"/>
    </xf>
    <xf numFmtId="166" fontId="8" fillId="4" borderId="45" xfId="0" applyNumberFormat="1" applyFont="1" applyFill="1" applyBorder="1" applyAlignment="1" applyProtection="1">
      <alignment horizontal="center" vertical="center"/>
    </xf>
    <xf numFmtId="166" fontId="8" fillId="4" borderId="42" xfId="0" applyNumberFormat="1" applyFont="1" applyFill="1" applyBorder="1" applyAlignment="1" applyProtection="1">
      <alignment horizontal="center" vertical="center"/>
    </xf>
    <xf numFmtId="166" fontId="8" fillId="4" borderId="54" xfId="0" applyNumberFormat="1" applyFont="1" applyFill="1" applyBorder="1" applyAlignment="1" applyProtection="1">
      <alignment horizontal="center" vertical="center"/>
    </xf>
    <xf numFmtId="166" fontId="8" fillId="2" borderId="55" xfId="0" applyNumberFormat="1" applyFont="1" applyFill="1" applyBorder="1" applyAlignment="1" applyProtection="1">
      <alignment horizontal="left" vertical="center"/>
    </xf>
    <xf numFmtId="166" fontId="8" fillId="2" borderId="42" xfId="0" applyNumberFormat="1" applyFont="1" applyFill="1" applyBorder="1" applyAlignment="1" applyProtection="1">
      <alignment horizontal="left" vertical="center"/>
    </xf>
    <xf numFmtId="166" fontId="8" fillId="2" borderId="43" xfId="0" applyNumberFormat="1" applyFont="1" applyFill="1" applyBorder="1" applyAlignment="1" applyProtection="1">
      <alignment horizontal="left" vertical="center"/>
    </xf>
    <xf numFmtId="0" fontId="8" fillId="4" borderId="21" xfId="0" applyFont="1" applyFill="1" applyBorder="1" applyAlignment="1" applyProtection="1">
      <alignment vertical="center"/>
    </xf>
    <xf numFmtId="0" fontId="8" fillId="4" borderId="29" xfId="0" applyFont="1" applyFill="1" applyBorder="1" applyAlignment="1" applyProtection="1">
      <alignment vertical="center"/>
    </xf>
    <xf numFmtId="0" fontId="8" fillId="4" borderId="45" xfId="0" applyFont="1" applyFill="1" applyBorder="1" applyAlignment="1" applyProtection="1">
      <alignment horizontal="center" vertical="center"/>
    </xf>
    <xf numFmtId="0" fontId="8" fillId="4" borderId="42" xfId="0" applyFont="1" applyFill="1" applyBorder="1" applyAlignment="1" applyProtection="1">
      <alignment horizontal="center" vertical="center"/>
    </xf>
    <xf numFmtId="0" fontId="8" fillId="4" borderId="55" xfId="0" applyFont="1" applyFill="1" applyBorder="1" applyAlignment="1" applyProtection="1">
      <alignment horizontal="center" vertical="center"/>
    </xf>
    <xf numFmtId="0" fontId="8" fillId="4" borderId="54" xfId="0" applyFont="1" applyFill="1" applyBorder="1" applyAlignment="1" applyProtection="1">
      <alignment horizontal="center" vertical="center"/>
    </xf>
    <xf numFmtId="0" fontId="8" fillId="4" borderId="20" xfId="0" applyFont="1" applyFill="1" applyBorder="1" applyAlignment="1" applyProtection="1">
      <alignment horizontal="left" vertical="center"/>
    </xf>
    <xf numFmtId="0" fontId="8" fillId="4" borderId="21" xfId="0" applyFont="1" applyFill="1" applyBorder="1" applyAlignment="1" applyProtection="1">
      <alignment horizontal="left" vertical="center"/>
    </xf>
    <xf numFmtId="0" fontId="8" fillId="4" borderId="2" xfId="0" applyFont="1" applyFill="1" applyBorder="1" applyAlignment="1" applyProtection="1">
      <alignment horizontal="left" vertical="center"/>
    </xf>
    <xf numFmtId="0" fontId="8" fillId="4" borderId="19" xfId="0" applyFont="1" applyFill="1" applyBorder="1" applyAlignment="1" applyProtection="1">
      <alignment horizontal="left" vertical="center"/>
    </xf>
    <xf numFmtId="0" fontId="8" fillId="4" borderId="17" xfId="0" applyFont="1" applyFill="1" applyBorder="1" applyAlignment="1" applyProtection="1">
      <alignment horizontal="left" vertical="center"/>
    </xf>
    <xf numFmtId="0" fontId="8" fillId="4" borderId="2" xfId="0" applyFont="1" applyFill="1" applyBorder="1" applyAlignment="1" applyProtection="1">
      <alignment vertical="center"/>
    </xf>
    <xf numFmtId="0" fontId="8" fillId="4" borderId="26" xfId="0" applyFont="1" applyFill="1" applyBorder="1" applyAlignment="1" applyProtection="1">
      <alignment vertical="center"/>
    </xf>
    <xf numFmtId="0" fontId="2" fillId="4" borderId="80"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81" xfId="0" applyFont="1" applyFill="1" applyBorder="1" applyAlignment="1" applyProtection="1">
      <alignment horizontal="center" vertical="center" wrapText="1"/>
    </xf>
    <xf numFmtId="0" fontId="2" fillId="4" borderId="3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39"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4" borderId="49" xfId="0" applyFont="1" applyFill="1" applyBorder="1" applyAlignment="1" applyProtection="1">
      <alignment horizontal="center" vertical="center" wrapText="1"/>
    </xf>
    <xf numFmtId="0" fontId="2" fillId="4" borderId="50" xfId="0" applyFont="1" applyFill="1" applyBorder="1" applyAlignment="1" applyProtection="1">
      <alignment horizontal="center" vertical="center" wrapText="1"/>
    </xf>
    <xf numFmtId="0" fontId="2" fillId="4" borderId="51"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78" xfId="0" applyFont="1" applyFill="1" applyBorder="1" applyAlignment="1" applyProtection="1">
      <alignment horizontal="left" vertical="center"/>
    </xf>
    <xf numFmtId="0" fontId="2" fillId="4" borderId="36" xfId="0" applyFont="1" applyFill="1" applyBorder="1" applyAlignment="1" applyProtection="1">
      <alignment horizontal="left" vertical="center"/>
    </xf>
    <xf numFmtId="0" fontId="2" fillId="4" borderId="58"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4" borderId="77"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49" fontId="8" fillId="4" borderId="42" xfId="0" applyNumberFormat="1" applyFont="1" applyFill="1" applyBorder="1" applyAlignment="1" applyProtection="1">
      <alignment horizontal="center" vertical="center"/>
    </xf>
    <xf numFmtId="49" fontId="8" fillId="4" borderId="43" xfId="0" applyNumberFormat="1" applyFont="1" applyFill="1" applyBorder="1" applyAlignment="1" applyProtection="1">
      <alignment horizontal="center" vertical="center"/>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8" fillId="4" borderId="81" xfId="0" applyFont="1" applyFill="1" applyBorder="1" applyAlignment="1" applyProtection="1">
      <alignment horizontal="left" vertical="center"/>
    </xf>
    <xf numFmtId="0" fontId="8" fillId="4" borderId="50" xfId="0" applyFont="1" applyFill="1" applyBorder="1" applyAlignment="1" applyProtection="1">
      <alignment horizontal="left" vertical="center"/>
    </xf>
    <xf numFmtId="0" fontId="8" fillId="4" borderId="22" xfId="0" applyFont="1" applyFill="1" applyBorder="1" applyAlignment="1" applyProtection="1">
      <alignment horizontal="left" vertical="center"/>
    </xf>
    <xf numFmtId="0" fontId="8" fillId="4" borderId="40" xfId="0" applyFont="1" applyFill="1" applyBorder="1" applyAlignment="1" applyProtection="1">
      <alignment horizontal="left" vertical="center"/>
    </xf>
    <xf numFmtId="15" fontId="2" fillId="2" borderId="2" xfId="0" applyNumberFormat="1" applyFont="1" applyFill="1" applyBorder="1" applyAlignment="1" applyProtection="1">
      <alignment horizontal="center"/>
    </xf>
    <xf numFmtId="15" fontId="2" fillId="2" borderId="0" xfId="0" applyNumberFormat="1" applyFont="1" applyFill="1" applyBorder="1" applyAlignment="1" applyProtection="1">
      <alignment horizontal="left"/>
    </xf>
    <xf numFmtId="0" fontId="8" fillId="2" borderId="0" xfId="0" applyFont="1" applyFill="1" applyBorder="1" applyAlignment="1" applyProtection="1">
      <alignment horizontal="right"/>
    </xf>
    <xf numFmtId="0" fontId="8" fillId="2" borderId="0" xfId="0" applyFont="1" applyFill="1" applyBorder="1" applyProtection="1"/>
    <xf numFmtId="0" fontId="8" fillId="2" borderId="26" xfId="0" applyFont="1" applyFill="1" applyBorder="1" applyAlignment="1" applyProtection="1">
      <alignment horizontal="left"/>
    </xf>
    <xf numFmtId="0" fontId="8" fillId="2" borderId="27" xfId="0" applyFont="1" applyFill="1" applyBorder="1" applyAlignment="1" applyProtection="1">
      <alignment horizontal="left"/>
    </xf>
    <xf numFmtId="0" fontId="8" fillId="2" borderId="28" xfId="0" applyFont="1" applyFill="1" applyBorder="1" applyAlignment="1" applyProtection="1">
      <alignment horizontal="left"/>
    </xf>
    <xf numFmtId="0" fontId="2" fillId="4" borderId="37"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2" fillId="4" borderId="48"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8" fillId="10" borderId="52" xfId="0" applyFont="1" applyFill="1" applyBorder="1" applyAlignment="1" applyProtection="1">
      <alignment horizontal="center" vertical="center"/>
    </xf>
    <xf numFmtId="0" fontId="8" fillId="10" borderId="33" xfId="0" applyFont="1" applyFill="1" applyBorder="1" applyAlignment="1" applyProtection="1">
      <alignment horizontal="center" vertical="center"/>
    </xf>
    <xf numFmtId="0" fontId="8" fillId="10" borderId="75" xfId="0" applyFont="1" applyFill="1" applyBorder="1" applyAlignment="1" applyProtection="1">
      <alignment horizontal="center" vertical="center"/>
    </xf>
    <xf numFmtId="0" fontId="2" fillId="4" borderId="24" xfId="0" applyFont="1" applyFill="1" applyBorder="1" applyAlignment="1" applyProtection="1">
      <alignment vertical="center"/>
    </xf>
    <xf numFmtId="0" fontId="2" fillId="4" borderId="25" xfId="0" applyFont="1" applyFill="1" applyBorder="1" applyAlignment="1" applyProtection="1">
      <alignment vertical="center"/>
    </xf>
    <xf numFmtId="0" fontId="2" fillId="4" borderId="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60"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 fillId="4" borderId="44" xfId="0" applyFont="1" applyFill="1" applyBorder="1" applyAlignment="1" applyProtection="1">
      <alignment horizontal="center" vertical="center"/>
    </xf>
    <xf numFmtId="0" fontId="8" fillId="4" borderId="25" xfId="0" applyFont="1" applyFill="1" applyBorder="1" applyAlignment="1" applyProtection="1">
      <alignment horizontal="left" vertical="center"/>
    </xf>
    <xf numFmtId="0" fontId="8" fillId="4" borderId="44" xfId="0" applyFont="1" applyFill="1" applyBorder="1" applyAlignment="1" applyProtection="1">
      <alignment horizontal="left" vertical="center"/>
    </xf>
    <xf numFmtId="0" fontId="2" fillId="3" borderId="34"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3" borderId="44"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8" fillId="4" borderId="76" xfId="0" applyFont="1" applyFill="1" applyBorder="1" applyAlignment="1" applyProtection="1">
      <alignment horizontal="left" vertical="center"/>
    </xf>
    <xf numFmtId="0" fontId="8" fillId="4" borderId="4" xfId="0" applyFont="1" applyFill="1" applyBorder="1" applyAlignment="1" applyProtection="1">
      <alignment vertical="center"/>
    </xf>
    <xf numFmtId="0" fontId="8" fillId="4" borderId="1" xfId="0" applyFont="1" applyFill="1" applyBorder="1" applyAlignment="1" applyProtection="1">
      <alignment vertical="center"/>
    </xf>
    <xf numFmtId="0" fontId="8" fillId="4" borderId="60" xfId="0" applyFont="1" applyFill="1" applyBorder="1" applyAlignment="1" applyProtection="1">
      <alignment vertical="center"/>
    </xf>
    <xf numFmtId="0" fontId="8" fillId="7" borderId="58" xfId="0" applyFont="1" applyFill="1" applyBorder="1" applyAlignment="1" applyProtection="1">
      <alignment horizontal="center" vertical="center"/>
    </xf>
    <xf numFmtId="0" fontId="8" fillId="7" borderId="27" xfId="0" applyFont="1" applyFill="1" applyBorder="1" applyAlignment="1" applyProtection="1">
      <alignment horizontal="center" vertical="center"/>
    </xf>
    <xf numFmtId="0" fontId="8" fillId="7" borderId="77" xfId="0" applyFont="1" applyFill="1" applyBorder="1" applyAlignment="1" applyProtection="1">
      <alignment horizontal="center" vertical="center"/>
    </xf>
    <xf numFmtId="0" fontId="8" fillId="4" borderId="17" xfId="0" applyFont="1" applyFill="1" applyBorder="1" applyAlignment="1" applyProtection="1">
      <alignment vertical="center"/>
    </xf>
    <xf numFmtId="0" fontId="8" fillId="4" borderId="17"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19" xfId="0" applyFont="1" applyFill="1" applyBorder="1" applyAlignment="1" applyProtection="1">
      <alignment horizontal="center" vertical="center"/>
    </xf>
    <xf numFmtId="0" fontId="2" fillId="4" borderId="78" xfId="0" applyFont="1" applyFill="1" applyBorder="1" applyAlignment="1" applyProtection="1">
      <alignment horizontal="center" vertical="center"/>
    </xf>
    <xf numFmtId="0" fontId="2" fillId="4" borderId="36" xfId="0" applyFont="1" applyFill="1" applyBorder="1" applyAlignment="1" applyProtection="1">
      <alignment horizontal="center" vertical="center"/>
    </xf>
    <xf numFmtId="0" fontId="2" fillId="4" borderId="79" xfId="0" applyFont="1" applyFill="1" applyBorder="1" applyAlignment="1" applyProtection="1">
      <alignment horizontal="center" vertical="center"/>
    </xf>
    <xf numFmtId="0" fontId="2" fillId="2" borderId="0" xfId="0" applyFont="1" applyFill="1" applyBorder="1" applyAlignment="1" applyProtection="1"/>
    <xf numFmtId="0" fontId="8" fillId="2" borderId="0" xfId="0" applyFont="1" applyFill="1" applyBorder="1" applyAlignment="1" applyProtection="1">
      <alignment horizontal="left"/>
    </xf>
    <xf numFmtId="0" fontId="2" fillId="2" borderId="2" xfId="0" applyFont="1" applyFill="1" applyBorder="1" applyAlignment="1" applyProtection="1">
      <alignment horizontal="center"/>
    </xf>
    <xf numFmtId="167" fontId="2" fillId="2" borderId="26" xfId="0" applyNumberFormat="1" applyFont="1" applyFill="1" applyBorder="1" applyAlignment="1" applyProtection="1">
      <alignment horizontal="center"/>
    </xf>
    <xf numFmtId="167" fontId="2" fillId="2" borderId="27" xfId="0" applyNumberFormat="1" applyFont="1" applyFill="1" applyBorder="1" applyAlignment="1" applyProtection="1">
      <alignment horizontal="center"/>
    </xf>
    <xf numFmtId="0" fontId="8" fillId="2" borderId="0" xfId="0" applyFont="1" applyFill="1" applyBorder="1" applyAlignment="1" applyProtection="1">
      <alignment horizontal="right" vertical="top"/>
    </xf>
    <xf numFmtId="0" fontId="8" fillId="2" borderId="9" xfId="0" applyFont="1" applyFill="1" applyBorder="1" applyAlignment="1" applyProtection="1">
      <alignment horizontal="right" vertical="top"/>
    </xf>
    <xf numFmtId="0" fontId="2" fillId="0" borderId="2" xfId="0" applyFont="1" applyBorder="1" applyProtection="1"/>
    <xf numFmtId="0" fontId="2" fillId="2" borderId="2" xfId="0" applyFont="1" applyFill="1" applyBorder="1" applyAlignment="1" applyProtection="1">
      <alignment horizontal="left"/>
    </xf>
    <xf numFmtId="0" fontId="2" fillId="2" borderId="26" xfId="0" applyFont="1" applyFill="1" applyBorder="1" applyAlignment="1" applyProtection="1">
      <alignment horizontal="left"/>
    </xf>
    <xf numFmtId="0" fontId="2" fillId="2" borderId="27" xfId="0" applyFont="1" applyFill="1" applyBorder="1" applyAlignment="1" applyProtection="1">
      <alignment horizontal="left"/>
    </xf>
    <xf numFmtId="0" fontId="2" fillId="2" borderId="28" xfId="0" applyFont="1" applyFill="1" applyBorder="1" applyAlignment="1" applyProtection="1">
      <alignment horizontal="left"/>
    </xf>
    <xf numFmtId="0" fontId="2" fillId="2" borderId="7" xfId="0" applyFont="1" applyFill="1" applyBorder="1" applyAlignment="1" applyProtection="1"/>
    <xf numFmtId="0" fontId="8"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15" fontId="2" fillId="3" borderId="2" xfId="0" applyNumberFormat="1" applyFont="1" applyFill="1" applyBorder="1" applyAlignment="1" applyProtection="1">
      <alignment horizontal="center"/>
    </xf>
    <xf numFmtId="15"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center"/>
    </xf>
    <xf numFmtId="0" fontId="8" fillId="2" borderId="9" xfId="0" applyFont="1" applyFill="1" applyBorder="1" applyAlignment="1" applyProtection="1">
      <alignment horizontal="right"/>
    </xf>
    <xf numFmtId="0" fontId="8" fillId="2" borderId="7" xfId="0" applyFont="1" applyFill="1" applyBorder="1" applyAlignment="1" applyProtection="1">
      <alignment horizontal="right"/>
    </xf>
    <xf numFmtId="15" fontId="2" fillId="2" borderId="26" xfId="0" applyNumberFormat="1" applyFont="1" applyFill="1" applyBorder="1" applyAlignment="1" applyProtection="1">
      <alignment horizontal="center"/>
    </xf>
    <xf numFmtId="15" fontId="2" fillId="2" borderId="27" xfId="0" applyNumberFormat="1" applyFont="1" applyFill="1" applyBorder="1" applyAlignment="1" applyProtection="1">
      <alignment horizontal="center"/>
    </xf>
    <xf numFmtId="0" fontId="8" fillId="2" borderId="9" xfId="0" applyFont="1" applyFill="1" applyBorder="1" applyAlignment="1" applyProtection="1">
      <alignment horizontal="center"/>
    </xf>
    <xf numFmtId="167" fontId="2" fillId="2" borderId="2" xfId="0" applyNumberFormat="1" applyFont="1" applyFill="1" applyBorder="1" applyAlignment="1" applyProtection="1">
      <alignment horizontal="center"/>
    </xf>
    <xf numFmtId="15" fontId="2" fillId="3" borderId="26" xfId="0" applyNumberFormat="1" applyFont="1" applyFill="1" applyBorder="1" applyAlignment="1" applyProtection="1">
      <alignment horizontal="center"/>
    </xf>
    <xf numFmtId="15" fontId="2" fillId="3" borderId="28" xfId="0" applyNumberFormat="1" applyFont="1" applyFill="1" applyBorder="1" applyAlignment="1" applyProtection="1">
      <alignment horizontal="center"/>
    </xf>
    <xf numFmtId="15" fontId="2" fillId="2" borderId="28" xfId="0" applyNumberFormat="1" applyFont="1" applyFill="1" applyBorder="1" applyAlignment="1" applyProtection="1">
      <alignment horizontal="center"/>
    </xf>
    <xf numFmtId="15" fontId="8" fillId="2" borderId="0" xfId="0" applyNumberFormat="1" applyFont="1" applyFill="1" applyBorder="1" applyAlignment="1" applyProtection="1">
      <alignment horizontal="right"/>
    </xf>
    <xf numFmtId="0" fontId="2" fillId="2" borderId="0" xfId="0" applyFont="1" applyFill="1" applyBorder="1" applyAlignment="1" applyProtection="1">
      <alignment horizontal="right"/>
    </xf>
    <xf numFmtId="0" fontId="2" fillId="0" borderId="0" xfId="0" applyFont="1" applyBorder="1" applyProtection="1"/>
    <xf numFmtId="15" fontId="2" fillId="3" borderId="36" xfId="0" applyNumberFormat="1" applyFont="1" applyFill="1" applyBorder="1" applyAlignment="1" applyProtection="1">
      <alignment horizontal="center"/>
    </xf>
    <xf numFmtId="0" fontId="2" fillId="0" borderId="36" xfId="0" applyFont="1" applyBorder="1" applyProtection="1"/>
    <xf numFmtId="0" fontId="2" fillId="0" borderId="0" xfId="0" applyFont="1" applyFill="1" applyBorder="1" applyAlignment="1" applyProtection="1">
      <alignment horizontal="left"/>
    </xf>
    <xf numFmtId="0" fontId="2" fillId="0" borderId="2" xfId="0" applyNumberFormat="1" applyFont="1" applyFill="1" applyBorder="1" applyAlignment="1" applyProtection="1">
      <alignment horizontal="left"/>
    </xf>
    <xf numFmtId="167" fontId="2" fillId="2" borderId="28" xfId="0" applyNumberFormat="1" applyFont="1" applyFill="1" applyBorder="1" applyAlignment="1" applyProtection="1">
      <alignment horizontal="center"/>
    </xf>
    <xf numFmtId="0" fontId="2" fillId="2" borderId="26" xfId="0" applyFont="1" applyFill="1" applyBorder="1" applyProtection="1"/>
    <xf numFmtId="0" fontId="2" fillId="2" borderId="27" xfId="0" applyFont="1" applyFill="1" applyBorder="1" applyProtection="1"/>
    <xf numFmtId="0" fontId="2" fillId="2" borderId="28" xfId="0" applyFont="1" applyFill="1" applyBorder="1" applyProtection="1"/>
    <xf numFmtId="0" fontId="51" fillId="2" borderId="0" xfId="0" applyFont="1" applyFill="1" applyBorder="1" applyAlignment="1" applyProtection="1">
      <alignment horizontal="center"/>
    </xf>
    <xf numFmtId="0" fontId="3" fillId="2" borderId="0" xfId="0" applyFont="1" applyFill="1" applyBorder="1" applyAlignment="1" applyProtection="1">
      <alignment horizontal="center" vertical="center"/>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28" xfId="0" applyFont="1" applyFill="1" applyBorder="1" applyAlignment="1" applyProtection="1">
      <alignment horizontal="center"/>
    </xf>
    <xf numFmtId="0" fontId="8" fillId="2" borderId="0" xfId="0" applyFont="1" applyFill="1" applyBorder="1" applyAlignment="1" applyProtection="1"/>
    <xf numFmtId="0" fontId="2" fillId="2" borderId="2" xfId="0" applyNumberFormat="1" applyFont="1" applyFill="1" applyBorder="1" applyAlignment="1" applyProtection="1">
      <alignment horizontal="center"/>
    </xf>
    <xf numFmtId="0" fontId="2" fillId="2" borderId="9" xfId="0" applyFont="1" applyFill="1" applyBorder="1" applyAlignment="1" applyProtection="1"/>
    <xf numFmtId="0" fontId="2" fillId="2" borderId="26" xfId="0" applyNumberFormat="1" applyFont="1" applyFill="1" applyBorder="1" applyAlignment="1" applyProtection="1">
      <alignment horizontal="center"/>
    </xf>
    <xf numFmtId="0" fontId="2" fillId="2" borderId="27" xfId="0" applyNumberFormat="1" applyFont="1" applyFill="1" applyBorder="1" applyAlignment="1" applyProtection="1">
      <alignment horizontal="center"/>
    </xf>
    <xf numFmtId="0" fontId="2" fillId="2" borderId="28" xfId="0" applyNumberFormat="1" applyFont="1" applyFill="1" applyBorder="1" applyAlignment="1" applyProtection="1">
      <alignment horizontal="center"/>
    </xf>
    <xf numFmtId="15" fontId="2" fillId="3" borderId="35" xfId="0" applyNumberFormat="1" applyFont="1" applyFill="1" applyBorder="1" applyAlignment="1" applyProtection="1">
      <alignment horizontal="center"/>
    </xf>
    <xf numFmtId="0" fontId="8" fillId="2" borderId="9" xfId="0" applyFont="1" applyFill="1" applyBorder="1" applyAlignment="1" applyProtection="1"/>
    <xf numFmtId="0" fontId="8" fillId="2" borderId="47" xfId="0" applyFont="1" applyFill="1" applyBorder="1" applyAlignment="1" applyProtection="1"/>
    <xf numFmtId="0" fontId="8" fillId="2" borderId="7" xfId="0" applyFont="1" applyFill="1" applyBorder="1" applyAlignment="1" applyProtection="1"/>
    <xf numFmtId="0" fontId="8" fillId="0" borderId="37"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16" xfId="0" applyFont="1" applyFill="1" applyBorder="1" applyAlignment="1" applyProtection="1">
      <alignment horizontal="left" vertical="top" wrapText="1"/>
      <protection locked="0"/>
    </xf>
    <xf numFmtId="0" fontId="2" fillId="0" borderId="38"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2" fillId="0" borderId="39"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0" borderId="40" xfId="0" applyFont="1" applyFill="1" applyBorder="1" applyAlignment="1" applyProtection="1">
      <alignment horizontal="left" vertical="top" wrapText="1"/>
      <protection locked="0"/>
    </xf>
    <xf numFmtId="178" fontId="8" fillId="0" borderId="37" xfId="0" applyNumberFormat="1" applyFont="1" applyFill="1" applyBorder="1" applyAlignment="1" applyProtection="1">
      <alignment horizontal="left" vertical="center"/>
    </xf>
    <xf numFmtId="178" fontId="8" fillId="0" borderId="15" xfId="0" applyNumberFormat="1" applyFont="1" applyFill="1" applyBorder="1" applyAlignment="1" applyProtection="1">
      <alignment horizontal="left" vertical="center"/>
    </xf>
    <xf numFmtId="0" fontId="9" fillId="2" borderId="0" xfId="0" applyFont="1" applyFill="1" applyAlignment="1" applyProtection="1">
      <alignment horizontal="right" vertical="top"/>
    </xf>
    <xf numFmtId="0" fontId="6" fillId="2" borderId="0" xfId="0" applyFont="1" applyFill="1" applyBorder="1" applyAlignment="1" applyProtection="1">
      <alignment horizontal="center"/>
    </xf>
    <xf numFmtId="0" fontId="6" fillId="2" borderId="0" xfId="0" applyFont="1" applyFill="1" applyAlignment="1" applyProtection="1">
      <alignment horizontal="center"/>
    </xf>
    <xf numFmtId="0" fontId="6" fillId="2" borderId="9" xfId="0" applyFont="1" applyFill="1" applyBorder="1" applyAlignment="1" applyProtection="1">
      <alignment horizontal="center"/>
    </xf>
    <xf numFmtId="0" fontId="6" fillId="2" borderId="7" xfId="0" applyFont="1" applyFill="1" applyBorder="1" applyAlignment="1" applyProtection="1">
      <alignment horizontal="center"/>
    </xf>
    <xf numFmtId="3" fontId="2" fillId="8" borderId="29" xfId="0" applyNumberFormat="1" applyFont="1" applyFill="1" applyBorder="1" applyAlignment="1" applyProtection="1">
      <alignment horizontal="center" vertical="center"/>
    </xf>
    <xf numFmtId="3" fontId="2" fillId="8" borderId="30" xfId="0" applyNumberFormat="1" applyFont="1" applyFill="1" applyBorder="1" applyAlignment="1" applyProtection="1">
      <alignment horizontal="center" vertical="center"/>
    </xf>
    <xf numFmtId="3" fontId="2" fillId="8" borderId="31" xfId="0" applyNumberFormat="1" applyFont="1" applyFill="1" applyBorder="1" applyAlignment="1" applyProtection="1">
      <alignment horizontal="center" vertical="center"/>
    </xf>
    <xf numFmtId="166" fontId="8" fillId="0" borderId="29" xfId="0" applyNumberFormat="1" applyFont="1" applyFill="1" applyBorder="1" applyAlignment="1" applyProtection="1">
      <alignment horizontal="center" vertical="center"/>
    </xf>
    <xf numFmtId="164" fontId="2" fillId="2" borderId="70" xfId="0" applyNumberFormat="1" applyFont="1" applyFill="1" applyBorder="1" applyAlignment="1" applyProtection="1">
      <alignment horizontal="left" vertical="center"/>
    </xf>
    <xf numFmtId="164" fontId="2" fillId="2" borderId="69" xfId="0" applyNumberFormat="1" applyFont="1" applyFill="1" applyBorder="1" applyAlignment="1" applyProtection="1">
      <alignment horizontal="left" vertical="center"/>
    </xf>
    <xf numFmtId="164" fontId="2" fillId="2" borderId="71" xfId="0" applyNumberFormat="1" applyFont="1" applyFill="1" applyBorder="1" applyAlignment="1" applyProtection="1">
      <alignment horizontal="left" vertical="center"/>
    </xf>
    <xf numFmtId="0" fontId="2" fillId="2" borderId="72" xfId="0" applyFont="1" applyFill="1" applyBorder="1" applyAlignment="1" applyProtection="1">
      <alignment horizontal="left" vertical="center"/>
    </xf>
    <xf numFmtId="10" fontId="8" fillId="2" borderId="73" xfId="0" applyNumberFormat="1" applyFont="1" applyFill="1" applyBorder="1" applyAlignment="1" applyProtection="1">
      <alignment horizontal="left" vertical="center"/>
    </xf>
    <xf numFmtId="165" fontId="2" fillId="2" borderId="67" xfId="0" applyNumberFormat="1" applyFont="1" applyFill="1" applyBorder="1" applyAlignment="1" applyProtection="1">
      <alignment horizontal="left" vertical="center"/>
    </xf>
    <xf numFmtId="165" fontId="2" fillId="2" borderId="74" xfId="0" applyNumberFormat="1" applyFont="1" applyFill="1" applyBorder="1" applyAlignment="1" applyProtection="1">
      <alignment horizontal="left" vertical="center"/>
    </xf>
    <xf numFmtId="165" fontId="2" fillId="2" borderId="68" xfId="0" applyNumberFormat="1" applyFont="1" applyFill="1" applyBorder="1" applyAlignment="1" applyProtection="1">
      <alignment horizontal="left" vertical="center"/>
    </xf>
    <xf numFmtId="166" fontId="2" fillId="2" borderId="26" xfId="0" applyNumberFormat="1" applyFont="1" applyFill="1" applyBorder="1" applyAlignment="1" applyProtection="1">
      <alignment horizontal="left" vertical="center"/>
    </xf>
    <xf numFmtId="166" fontId="2" fillId="2" borderId="27" xfId="0" applyNumberFormat="1" applyFont="1" applyFill="1" applyBorder="1" applyAlignment="1" applyProtection="1">
      <alignment horizontal="left" vertical="center"/>
    </xf>
    <xf numFmtId="166" fontId="2" fillId="2" borderId="28" xfId="0" applyNumberFormat="1" applyFont="1" applyFill="1" applyBorder="1" applyAlignment="1" applyProtection="1">
      <alignment horizontal="left" vertical="center"/>
    </xf>
    <xf numFmtId="166" fontId="2" fillId="2" borderId="32" xfId="0" applyNumberFormat="1" applyFont="1" applyFill="1" applyBorder="1" applyAlignment="1" applyProtection="1">
      <alignment horizontal="left" vertical="center"/>
    </xf>
    <xf numFmtId="166" fontId="2" fillId="2" borderId="33" xfId="0" applyNumberFormat="1" applyFont="1" applyFill="1" applyBorder="1" applyAlignment="1" applyProtection="1">
      <alignment horizontal="left" vertical="center"/>
    </xf>
    <xf numFmtId="166" fontId="2" fillId="2" borderId="34" xfId="0" applyNumberFormat="1" applyFont="1" applyFill="1" applyBorder="1" applyAlignment="1" applyProtection="1">
      <alignment horizontal="left" vertical="center"/>
    </xf>
    <xf numFmtId="0" fontId="8" fillId="4" borderId="58" xfId="0" applyFont="1" applyFill="1" applyBorder="1" applyAlignment="1" applyProtection="1">
      <alignment horizontal="center" vertical="center"/>
    </xf>
    <xf numFmtId="0" fontId="8" fillId="4" borderId="27" xfId="0" applyFont="1" applyFill="1" applyBorder="1" applyAlignment="1" applyProtection="1">
      <alignment horizontal="center" vertical="center"/>
    </xf>
    <xf numFmtId="0" fontId="8" fillId="4" borderId="77" xfId="0" applyFont="1" applyFill="1" applyBorder="1" applyAlignment="1" applyProtection="1">
      <alignment horizontal="center" vertical="center"/>
    </xf>
    <xf numFmtId="0" fontId="8" fillId="4" borderId="52" xfId="0" applyFont="1" applyFill="1" applyBorder="1" applyAlignment="1" applyProtection="1">
      <alignment horizontal="center" vertical="center"/>
    </xf>
    <xf numFmtId="0" fontId="8" fillId="4" borderId="33" xfId="0" applyFont="1" applyFill="1" applyBorder="1" applyAlignment="1" applyProtection="1">
      <alignment horizontal="center" vertical="center"/>
    </xf>
    <xf numFmtId="0" fontId="8" fillId="4" borderId="75" xfId="0" applyFont="1" applyFill="1" applyBorder="1" applyAlignment="1" applyProtection="1">
      <alignment horizontal="center" vertical="center"/>
    </xf>
    <xf numFmtId="0" fontId="12" fillId="2" borderId="0" xfId="0" applyFont="1" applyFill="1" applyAlignment="1" applyProtection="1">
      <alignment horizontal="left"/>
    </xf>
    <xf numFmtId="0" fontId="12" fillId="2" borderId="0" xfId="0" applyFont="1" applyFill="1" applyBorder="1" applyAlignment="1" applyProtection="1">
      <alignment horizontal="right"/>
    </xf>
    <xf numFmtId="0" fontId="12"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12" fillId="2" borderId="0" xfId="0" applyFont="1" applyFill="1" applyAlignment="1" applyProtection="1">
      <alignment horizontal="right"/>
    </xf>
    <xf numFmtId="0" fontId="12" fillId="2" borderId="0" xfId="0" applyFont="1" applyFill="1" applyAlignment="1" applyProtection="1">
      <alignment horizontal="center"/>
    </xf>
    <xf numFmtId="0" fontId="12" fillId="2" borderId="0" xfId="0" applyFont="1" applyFill="1" applyBorder="1" applyAlignment="1" applyProtection="1">
      <alignment horizontal="center" vertical="top"/>
    </xf>
    <xf numFmtId="0" fontId="12" fillId="2" borderId="0" xfId="0" applyFont="1" applyFill="1" applyBorder="1" applyAlignment="1" applyProtection="1">
      <alignment horizontal="left" vertical="top"/>
    </xf>
    <xf numFmtId="164" fontId="2" fillId="2" borderId="29" xfId="0" applyNumberFormat="1" applyFont="1" applyFill="1" applyBorder="1" applyAlignment="1" applyProtection="1">
      <alignment horizontal="left" vertical="center"/>
    </xf>
    <xf numFmtId="164" fontId="2" fillId="2" borderId="30" xfId="0" applyNumberFormat="1" applyFont="1" applyFill="1" applyBorder="1" applyAlignment="1" applyProtection="1">
      <alignment horizontal="left" vertical="center"/>
    </xf>
    <xf numFmtId="164" fontId="2" fillId="2" borderId="31" xfId="0" applyNumberFormat="1" applyFont="1" applyFill="1" applyBorder="1" applyAlignment="1" applyProtection="1">
      <alignment horizontal="left" vertical="center"/>
    </xf>
    <xf numFmtId="175" fontId="8" fillId="0" borderId="26" xfId="0" applyNumberFormat="1" applyFont="1" applyFill="1" applyBorder="1" applyAlignment="1" applyProtection="1">
      <alignment horizontal="left" vertical="center"/>
    </xf>
    <xf numFmtId="175" fontId="8" fillId="0" borderId="27" xfId="0" applyNumberFormat="1" applyFont="1" applyFill="1" applyBorder="1" applyAlignment="1" applyProtection="1">
      <alignment horizontal="left" vertical="center"/>
    </xf>
    <xf numFmtId="175" fontId="8" fillId="0" borderId="28" xfId="0" applyNumberFormat="1" applyFont="1" applyFill="1" applyBorder="1" applyAlignment="1" applyProtection="1">
      <alignment horizontal="left" vertical="center"/>
    </xf>
    <xf numFmtId="165" fontId="2" fillId="2" borderId="26" xfId="0" applyNumberFormat="1" applyFont="1" applyFill="1" applyBorder="1" applyAlignment="1" applyProtection="1">
      <alignment horizontal="left" vertical="center"/>
    </xf>
    <xf numFmtId="165" fontId="2" fillId="2" borderId="27" xfId="0" applyNumberFormat="1" applyFont="1" applyFill="1" applyBorder="1" applyAlignment="1" applyProtection="1">
      <alignment horizontal="left" vertical="center"/>
    </xf>
    <xf numFmtId="165" fontId="2" fillId="2" borderId="28" xfId="0" applyNumberFormat="1" applyFont="1" applyFill="1" applyBorder="1" applyAlignment="1" applyProtection="1">
      <alignment horizontal="left" vertical="center"/>
    </xf>
    <xf numFmtId="166" fontId="0" fillId="0" borderId="35" xfId="0" applyNumberFormat="1" applyBorder="1" applyProtection="1">
      <protection locked="0"/>
    </xf>
    <xf numFmtId="166" fontId="0" fillId="0" borderId="41" xfId="0" applyNumberFormat="1" applyBorder="1" applyProtection="1">
      <protection locked="0"/>
    </xf>
    <xf numFmtId="175" fontId="0" fillId="0" borderId="35" xfId="0" applyNumberFormat="1" applyBorder="1" applyProtection="1">
      <protection locked="0"/>
    </xf>
    <xf numFmtId="175" fontId="0" fillId="0" borderId="4" xfId="0" applyNumberFormat="1" applyBorder="1" applyProtection="1">
      <protection locked="0"/>
    </xf>
    <xf numFmtId="166" fontId="0" fillId="0" borderId="2" xfId="0" applyNumberFormat="1" applyBorder="1" applyProtection="1">
      <protection locked="0"/>
    </xf>
    <xf numFmtId="166" fontId="0" fillId="0" borderId="19" xfId="0" applyNumberFormat="1" applyBorder="1" applyProtection="1">
      <protection locked="0"/>
    </xf>
    <xf numFmtId="175" fontId="0" fillId="0" borderId="2" xfId="0" applyNumberFormat="1" applyBorder="1" applyProtection="1">
      <protection locked="0"/>
    </xf>
    <xf numFmtId="175" fontId="0" fillId="0" borderId="26" xfId="0" applyNumberFormat="1" applyBorder="1" applyProtection="1">
      <protection locked="0"/>
    </xf>
    <xf numFmtId="0" fontId="2" fillId="2" borderId="26"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7" fillId="0" borderId="0" xfId="0" applyFont="1"/>
    <xf numFmtId="0" fontId="43" fillId="0" borderId="0" xfId="0" applyFont="1" applyBorder="1"/>
    <xf numFmtId="0" fontId="44" fillId="2" borderId="0" xfId="0" applyNumberFormat="1" applyFont="1" applyFill="1" applyBorder="1" applyAlignment="1">
      <alignment horizontal="left"/>
    </xf>
    <xf numFmtId="0" fontId="43" fillId="0" borderId="0" xfId="0" applyFont="1"/>
    <xf numFmtId="0" fontId="43" fillId="0" borderId="0" xfId="0" applyFont="1" applyBorder="1" applyProtection="1"/>
    <xf numFmtId="0" fontId="45" fillId="2" borderId="0" xfId="0" applyNumberFormat="1" applyFont="1" applyFill="1" applyBorder="1" applyAlignment="1">
      <alignment horizontal="left"/>
    </xf>
    <xf numFmtId="0" fontId="45" fillId="2" borderId="0" xfId="0" applyNumberFormat="1" applyFont="1" applyFill="1" applyBorder="1" applyAlignment="1">
      <alignment horizontal="center"/>
    </xf>
    <xf numFmtId="49" fontId="1" fillId="0" borderId="53" xfId="0" applyNumberFormat="1" applyFont="1" applyBorder="1" applyProtection="1">
      <protection locked="0"/>
    </xf>
    <xf numFmtId="0" fontId="45" fillId="2" borderId="0" xfId="0" applyNumberFormat="1" applyFont="1" applyFill="1" applyBorder="1" applyAlignment="1" applyProtection="1">
      <alignment horizontal="center" vertical="center"/>
    </xf>
    <xf numFmtId="0" fontId="45" fillId="2" borderId="0" xfId="0" applyNumberFormat="1" applyFont="1" applyFill="1" applyBorder="1" applyAlignment="1" applyProtection="1">
      <alignment horizontal="center"/>
    </xf>
    <xf numFmtId="167" fontId="12" fillId="2" borderId="0" xfId="0" applyNumberFormat="1" applyFont="1" applyFill="1" applyBorder="1" applyAlignment="1">
      <alignment horizontal="center"/>
    </xf>
    <xf numFmtId="0" fontId="42" fillId="5" borderId="0" xfId="0" applyFont="1" applyFill="1" applyBorder="1" applyAlignment="1">
      <alignment horizontal="center"/>
    </xf>
    <xf numFmtId="0" fontId="42" fillId="5" borderId="9" xfId="0" applyFont="1" applyFill="1" applyBorder="1" applyAlignment="1">
      <alignment horizontal="center"/>
    </xf>
    <xf numFmtId="0" fontId="0" fillId="0" borderId="0" xfId="0"/>
    <xf numFmtId="0" fontId="2" fillId="0" borderId="0" xfId="0" applyFont="1"/>
    <xf numFmtId="0" fontId="26" fillId="0" borderId="0" xfId="0" applyFont="1" applyBorder="1"/>
    <xf numFmtId="0" fontId="20" fillId="0" borderId="0" xfId="0" applyFont="1" applyBorder="1"/>
    <xf numFmtId="0" fontId="3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48" fillId="2" borderId="0" xfId="0" applyNumberFormat="1" applyFont="1" applyFill="1" applyBorder="1" applyAlignment="1">
      <alignment horizontal="center"/>
    </xf>
    <xf numFmtId="0" fontId="48" fillId="2" borderId="0" xfId="0" applyNumberFormat="1" applyFont="1" applyFill="1" applyBorder="1" applyAlignment="1" applyProtection="1">
      <alignment horizontal="center" vertical="center"/>
    </xf>
    <xf numFmtId="0" fontId="48" fillId="2" borderId="0" xfId="0" applyNumberFormat="1" applyFont="1" applyFill="1" applyBorder="1" applyAlignment="1" applyProtection="1">
      <alignment horizontal="center"/>
    </xf>
    <xf numFmtId="49" fontId="20" fillId="0" borderId="0" xfId="0" applyNumberFormat="1" applyFont="1" applyBorder="1"/>
    <xf numFmtId="49" fontId="20" fillId="0" borderId="22" xfId="0" applyNumberFormat="1" applyFont="1" applyBorder="1"/>
    <xf numFmtId="0" fontId="47" fillId="5" borderId="9" xfId="0" applyFont="1" applyFill="1" applyBorder="1" applyAlignment="1">
      <alignment horizontal="center"/>
    </xf>
    <xf numFmtId="0" fontId="47" fillId="5" borderId="47" xfId="0" applyFont="1" applyFill="1" applyBorder="1" applyAlignment="1">
      <alignment horizontal="center"/>
    </xf>
    <xf numFmtId="0" fontId="47" fillId="5" borderId="7" xfId="0" applyFont="1" applyFill="1" applyBorder="1" applyAlignment="1">
      <alignment horizontal="center"/>
    </xf>
    <xf numFmtId="15" fontId="12" fillId="2" borderId="0" xfId="0" applyNumberFormat="1" applyFont="1" applyFill="1" applyBorder="1" applyAlignment="1" applyProtection="1">
      <alignment horizontal="center"/>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0" borderId="5" xfId="0" applyFont="1" applyBorder="1" applyProtection="1"/>
    <xf numFmtId="0" fontId="0" fillId="0" borderId="6" xfId="0" applyBorder="1" applyProtection="1"/>
  </cellXfs>
  <cellStyles count="4">
    <cellStyle name="Currency 2" xfId="1"/>
    <cellStyle name="Normal" xfId="0" builtinId="0"/>
    <cellStyle name="Normal 2" xfId="2"/>
    <cellStyle name="Percent 2" xfId="3"/>
  </cellStyles>
  <dxfs count="89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ont>
        <color theme="0"/>
      </font>
    </dxf>
    <dxf>
      <font>
        <color theme="0"/>
      </font>
    </dxf>
    <dxf>
      <fill>
        <patternFill>
          <bgColor rgb="FFFFFF00"/>
        </patternFill>
      </fill>
    </dxf>
    <dxf>
      <fill>
        <patternFill>
          <bgColor rgb="FFE8F5F8"/>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315">
          <stop position="0">
            <color theme="0"/>
          </stop>
          <stop position="1">
            <color rgb="FF4EEBFC"/>
          </stop>
        </gradientFill>
      </fill>
      <border>
        <vertical/>
        <horizontal/>
      </border>
    </dxf>
    <dxf>
      <fill>
        <patternFill>
          <bgColor theme="4" tint="0.79998168889431442"/>
        </patternFill>
      </fill>
      <border>
        <bottom style="dotted">
          <color theme="0" tint="-0.14996795556505021"/>
        </bottom>
        <vertical/>
        <horizontal/>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5" tint="0.80001220740379042"/>
          </stop>
        </gradientFill>
      </fill>
      <border>
        <left style="thin">
          <color rgb="FF002060"/>
        </left>
        <right style="thin">
          <color rgb="FF002060"/>
        </right>
        <top style="thin">
          <color rgb="FF002060"/>
        </top>
        <bottom style="thin">
          <color rgb="FF002060"/>
        </bottom>
        <vertical/>
        <horizontal/>
      </border>
    </dxf>
    <dxf>
      <fill>
        <gradientFill degree="315">
          <stop position="0">
            <color theme="0"/>
          </stop>
          <stop position="1">
            <color rgb="FF4EEBFC"/>
          </stop>
        </gradientFill>
      </fill>
      <border>
        <vertical/>
        <horizontal/>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gradientFill degree="315">
          <stop position="0">
            <color theme="0"/>
          </stop>
          <stop position="1">
            <color theme="6" tint="0.59999389629810485"/>
          </stop>
        </gradientFill>
      </fill>
      <border>
        <left style="thin">
          <color rgb="FF00B050"/>
        </left>
        <right style="thin">
          <color rgb="FF00B050"/>
        </right>
        <top style="thin">
          <color rgb="FF00B050"/>
        </top>
        <bottom style="thin">
          <color rgb="FF00B050"/>
        </bottom>
        <vertical/>
        <horizontal/>
      </border>
    </dxf>
    <dxf>
      <fill>
        <patternFill>
          <bgColor theme="4" tint="0.79998168889431442"/>
        </patternFill>
      </fill>
    </dxf>
    <dxf>
      <fill>
        <patternFill>
          <bgColor theme="4" tint="0.79998168889431442"/>
        </patternFill>
      </fill>
      <border>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border>
    </dxf>
    <dxf>
      <numFmt numFmtId="14" formatCode="0.00%"/>
      <fill>
        <patternFill patternType="none">
          <fgColor indexed="64"/>
          <bgColor indexed="65"/>
        </patternFill>
      </fill>
      <alignment horizontal="left" vertical="bottom" textRotation="0" wrapText="0" indent="0" justifyLastLine="0" shrinkToFit="0" readingOrder="0"/>
      <protection locked="0" hidden="0"/>
    </dxf>
    <dxf>
      <numFmt numFmtId="14" formatCode="0.00%"/>
      <fill>
        <patternFill patternType="none">
          <fgColor indexed="64"/>
          <bgColor indexed="65"/>
        </patternFill>
      </fill>
      <alignment horizontal="left" vertical="bottom" textRotation="0" wrapText="0" indent="0" justifyLastLine="0" shrinkToFit="0" readingOrder="0"/>
      <protection locked="0" hidden="0"/>
    </dxf>
    <dxf>
      <numFmt numFmtId="14" formatCode="0.00%"/>
      <fill>
        <patternFill patternType="none">
          <fgColor indexed="64"/>
          <bgColor indexed="65"/>
        </patternFill>
      </fill>
      <alignment horizontal="left" vertical="bottom" textRotation="0" wrapText="0" indent="0" justifyLastLine="0" shrinkToFit="0" readingOrder="0"/>
      <protection locked="0" hidden="0"/>
    </dxf>
    <dxf>
      <numFmt numFmtId="3" formatCode="#,##0"/>
      <fill>
        <patternFill patternType="none">
          <fgColor indexed="64"/>
          <bgColor indexed="65"/>
        </patternFill>
      </fill>
      <alignment horizontal="left" vertical="bottom" textRotation="0" wrapText="0" indent="0" justifyLastLine="0" shrinkToFit="0" readingOrder="0"/>
      <protection locked="0" hidden="0"/>
    </dxf>
    <dxf>
      <numFmt numFmtId="3" formatCode="#,##0"/>
      <fill>
        <patternFill patternType="none">
          <fgColor indexed="64"/>
          <bgColor indexed="65"/>
        </patternFill>
      </fill>
      <alignment horizontal="left" vertical="bottom" textRotation="0" wrapText="0" indent="0" justifyLastLine="0" shrinkToFit="0" readingOrder="0"/>
      <protection locked="0" hidden="0"/>
    </dxf>
    <dxf>
      <numFmt numFmtId="3" formatCode="#,##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numFmt numFmtId="4" formatCode="#,##0.00"/>
      <fill>
        <patternFill patternType="none">
          <fgColor indexed="64"/>
          <bgColor indexed="65"/>
        </patternFill>
      </fill>
      <alignment horizontal="left" vertical="bottom" textRotation="0" wrapText="0" indent="0" justifyLastLine="0" shrinkToFit="0" readingOrder="0"/>
      <protection locked="0" hidden="0"/>
    </dxf>
    <dxf>
      <fill>
        <patternFill patternType="none">
          <fgColor indexed="64"/>
          <bgColor indexed="65"/>
        </patternFill>
      </fill>
      <alignment horizontal="left" vertical="bottom" textRotation="0" wrapText="0" indent="0" justifyLastLine="0" shrinkToFit="0" readingOrder="0"/>
      <protection locked="0" hidden="0"/>
    </dxf>
    <dxf>
      <fill>
        <patternFill patternType="none">
          <fgColor indexed="64"/>
          <bgColor indexed="65"/>
        </patternFill>
      </fill>
      <alignment horizontal="left" vertical="bottom" textRotation="0" wrapText="0" indent="0" justifyLastLine="0" shrinkToFit="0" readingOrder="0"/>
      <protection locked="0" hidden="0"/>
    </dxf>
    <dxf>
      <alignment horizontal="left" vertical="bottom" textRotation="0" wrapText="0" relativeIndent="0" justifyLastLine="0" shrinkToFit="0" readingOrder="0"/>
      <protection locked="0" hidden="0"/>
    </dxf>
    <dxf>
      <numFmt numFmtId="168" formatCode="0000"/>
      <fill>
        <patternFill patternType="none">
          <fgColor indexed="64"/>
          <bgColor indexed="65"/>
        </patternFill>
      </fill>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numFmt numFmtId="1" formatCode="0"/>
      <fill>
        <patternFill patternType="none">
          <fgColor indexed="64"/>
          <bgColor indexed="65"/>
        </patternFill>
      </fill>
      <alignment horizontal="left" vertical="bottom" textRotation="0" wrapText="0" indent="0" justifyLastLine="0" shrinkToFit="0" readingOrder="0"/>
      <protection locked="0" hidden="0"/>
    </dxf>
    <dxf>
      <numFmt numFmtId="1" formatCode="0"/>
      <fill>
        <patternFill patternType="none">
          <fgColor indexed="64"/>
          <bgColor indexed="65"/>
        </patternFill>
      </fill>
      <alignment horizontal="left" vertical="bottom" textRotation="0" wrapText="0" indent="0" justifyLastLine="0" shrinkToFit="0" readingOrder="0"/>
      <protection locked="0" hidden="0"/>
    </dxf>
    <dxf>
      <numFmt numFmtId="169" formatCode="0.000"/>
      <fill>
        <patternFill patternType="none">
          <fgColor indexed="64"/>
          <bgColor indexed="65"/>
        </patternFill>
      </fill>
      <alignment horizontal="left" vertical="bottom" textRotation="0" wrapText="0" indent="0" justifyLastLine="0" shrinkToFit="0" readingOrder="0"/>
      <protection locked="0" hidden="0"/>
    </dxf>
    <dxf>
      <numFmt numFmtId="2" formatCode="0.00"/>
      <fill>
        <patternFill patternType="none">
          <fgColor indexed="64"/>
          <bgColor indexed="65"/>
        </patternFill>
      </fill>
      <alignment horizontal="left" vertical="bottom" textRotation="0" wrapText="0" indent="0" justifyLastLine="0" shrinkToFit="0" readingOrder="0"/>
      <protection locked="0" hidden="0"/>
    </dxf>
    <dxf>
      <numFmt numFmtId="2" formatCode="0.00"/>
      <fill>
        <patternFill patternType="none">
          <fgColor indexed="64"/>
          <bgColor indexed="65"/>
        </patternFill>
      </fill>
      <alignment horizontal="left" vertical="bottom" textRotation="0" wrapText="0" indent="0" justifyLastLine="0" shrinkToFit="0" readingOrder="0"/>
      <protection locked="0" hidden="0"/>
    </dxf>
    <dxf>
      <numFmt numFmtId="2" formatCode="0.00"/>
      <fill>
        <patternFill patternType="none">
          <fgColor indexed="64"/>
          <bgColor indexed="65"/>
        </patternFill>
      </fill>
      <alignment horizontal="left" vertical="bottom" textRotation="0" wrapText="0" indent="0" justifyLastLine="0" shrinkToFit="0" readingOrder="0"/>
      <protection locked="0" hidden="0"/>
    </dxf>
    <dxf>
      <numFmt numFmtId="2" formatCode="0.00"/>
      <fill>
        <patternFill patternType="none">
          <fgColor indexed="64"/>
          <bgColor indexed="65"/>
        </patternFill>
      </fill>
      <alignment horizontal="left" vertical="bottom" textRotation="0" wrapText="0" indent="0" justifyLastLine="0" shrinkToFit="0" readingOrder="0"/>
      <protection locked="0" hidden="0"/>
    </dxf>
    <dxf>
      <numFmt numFmtId="2" formatCode="0.00"/>
      <fill>
        <patternFill patternType="none">
          <fgColor indexed="64"/>
          <bgColor indexed="65"/>
        </patternFill>
      </fill>
      <alignment horizontal="left" vertical="bottom" textRotation="0" wrapText="0" indent="0" justifyLastLine="0" shrinkToFit="0" readingOrder="0"/>
      <protection locked="0" hidden="0"/>
    </dxf>
    <dxf>
      <numFmt numFmtId="2" formatCode="0.00"/>
      <fill>
        <patternFill patternType="none">
          <fgColor indexed="64"/>
          <bgColor indexed="65"/>
        </patternFill>
      </fill>
      <alignment horizontal="left" vertical="bottom" textRotation="0" wrapText="0" indent="0" justifyLastLine="0" shrinkToFit="0" readingOrder="0"/>
      <protection locked="0" hidden="0"/>
    </dxf>
    <dxf>
      <numFmt numFmtId="2" formatCode="0.00"/>
      <fill>
        <patternFill patternType="none">
          <fgColor indexed="64"/>
          <bgColor indexed="65"/>
        </patternFill>
      </fill>
      <alignment horizontal="left" vertical="bottom" textRotation="0" wrapText="0" indent="0" justifyLastLine="0" shrinkToFit="0" readingOrder="0"/>
      <protection locked="0" hidden="0"/>
    </dxf>
    <dxf>
      <numFmt numFmtId="173" formatCode="00#########&quot;0&quot;"/>
      <alignment horizontal="left" vertical="bottom" textRotation="0" wrapText="0" indent="0" justifyLastLine="0" shrinkToFit="0" readingOrder="0"/>
      <protection locked="0" hidden="0"/>
    </dxf>
    <dxf>
      <numFmt numFmtId="180" formatCode="000#########"/>
      <alignment horizontal="left" vertical="bottom" textRotation="0" wrapText="0" indent="0" justifyLastLine="0" shrinkToFit="0" readingOrder="0"/>
      <protection locked="0" hidden="0"/>
    </dxf>
    <dxf>
      <numFmt numFmtId="165" formatCode="00000000000000"/>
      <fill>
        <patternFill patternType="none">
          <fgColor indexed="64"/>
          <bgColor indexed="65"/>
        </patternFill>
      </fill>
      <alignment horizontal="left" vertical="bottom" textRotation="0" wrapText="0" indent="0" justifyLastLine="0" shrinkToFit="0" readingOrder="0"/>
      <protection locked="0" hidden="0"/>
    </dxf>
    <dxf>
      <numFmt numFmtId="165" formatCode="00000000000000"/>
      <fill>
        <patternFill patternType="none">
          <fgColor indexed="64"/>
          <bgColor indexed="65"/>
        </patternFill>
      </fill>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numFmt numFmtId="2" formatCode="0.00"/>
      <fill>
        <patternFill patternType="none">
          <fgColor indexed="64"/>
          <bgColor indexed="65"/>
        </patternFill>
      </fill>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numFmt numFmtId="1" formatCode="0"/>
      <fill>
        <patternFill patternType="none">
          <fgColor indexed="64"/>
          <bgColor indexed="65"/>
        </patternFill>
      </fill>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alignment horizontal="left" vertical="bottom" textRotation="0" wrapText="0" relativeIndent="0" justifyLastLine="0" shrinkToFit="0" readingOrder="0"/>
      <protection locked="0" hidden="0"/>
    </dxf>
    <dxf>
      <border outline="0">
        <top style="medium">
          <color indexed="64"/>
        </top>
      </border>
    </dxf>
    <dxf>
      <alignment horizontal="left" vertical="bottom" textRotation="0" wrapText="0" indent="0" justifyLastLine="0" shrinkToFit="0" readingOrder="0"/>
      <protection locked="0" hidden="0"/>
    </dxf>
    <dxf>
      <alignment horizontal="general" vertical="bottom" textRotation="0" wrapText="1" indent="0" justifyLastLine="0" shrinkToFit="0" readingOrder="0"/>
      <protection locked="1"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id="1" name="Table1" displayName="Table1" ref="B18:AS82" totalsRowShown="0" headerRowDxfId="894" dataDxfId="893" tableBorderDxfId="892">
  <autoFilter ref="B18:AS82"/>
  <tableColumns count="44">
    <tableColumn id="1" name="BRAND" dataDxfId="891"/>
    <tableColumn id="2" name="NOMENCLATURE" dataDxfId="890"/>
    <tableColumn id="3" name="MIN SHIP" dataDxfId="889"/>
    <tableColumn id="4" name="SH/PLT CONTAINS" dataDxfId="888"/>
    <tableColumn id="5" name="UPK" dataDxfId="887"/>
    <tableColumn id="6" name="UI" dataDxfId="886"/>
    <tableColumn id="7" name="NET CONTENT" dataDxfId="885"/>
    <tableColumn id="8" name="UOM" dataDxfId="884"/>
    <tableColumn id="9" name="CASE GTIN" dataDxfId="883"/>
    <tableColumn id="10" name="UNIT GTIN" dataDxfId="882"/>
    <tableColumn id="11" name="CASE UPC" dataDxfId="881"/>
    <tableColumn id="12" name="UNIT UPC" dataDxfId="880"/>
    <tableColumn id="13" name="ITEM HT" dataDxfId="879"/>
    <tableColumn id="14" name="ITEM WDT" dataDxfId="878"/>
    <tableColumn id="15" name="ITEM DPT" dataDxfId="877"/>
    <tableColumn id="16" name="CASE HT" dataDxfId="876"/>
    <tableColumn id="17" name="CASE WDT" dataDxfId="875"/>
    <tableColumn id="18" name="CASE DPT" dataDxfId="874"/>
    <tableColumn id="24" name="CS CUBE" dataDxfId="873"/>
    <tableColumn id="25" name="CS WT" dataDxfId="872"/>
    <tableColumn id="27" name="TIE" dataDxfId="871"/>
    <tableColumn id="26" name="TIER" dataDxfId="870"/>
    <tableColumn id="20" name="RSL" dataDxfId="869"/>
    <tableColumn id="21" name="DCG" dataDxfId="868"/>
    <tableColumn id="22" name="CRV" dataDxfId="867"/>
    <tableColumn id="23" name="ADD-X" dataDxfId="866"/>
    <tableColumn id="31" name="P-CODE-X" dataDxfId="865"/>
    <tableColumn id="28" name="REG COST DeCA" dataDxfId="864"/>
    <tableColumn id="19" name="REG COST RETAIL" dataDxfId="863"/>
    <tableColumn id="29" name="INTRO COST DeCA" dataDxfId="862"/>
    <tableColumn id="30" name="PROMO RETAIL" dataDxfId="861"/>
    <tableColumn id="32" name="MGR   SPEC" dataDxfId="860"/>
    <tableColumn id="33" name="PWR  BUY" dataDxfId="859"/>
    <tableColumn id="34" name="SH/PLT" dataDxfId="858"/>
    <tableColumn id="35" name="REG E" dataDxfId="857"/>
    <tableColumn id="36" name="REG W" dataDxfId="856"/>
    <tableColumn id="37" name="PROMO  E" dataDxfId="855"/>
    <tableColumn id="38" name="PROMO W" dataDxfId="854"/>
    <tableColumn id="39" name="MGR   SPEC2" dataDxfId="853"/>
    <tableColumn id="40" name="PWR  BUY2" dataDxfId="852"/>
    <tableColumn id="44" name="SH/PLT2" dataDxfId="851"/>
    <tableColumn id="41" name="MGR   SPEC3" dataDxfId="850"/>
    <tableColumn id="42" name="PWR  BUY3" dataDxfId="849"/>
    <tableColumn id="43" name="SH/PLT3" dataDxfId="848"/>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showRowColHeaders="0" workbookViewId="0">
      <selection activeCell="BL32" sqref="BL32:BQ32"/>
    </sheetView>
  </sheetViews>
  <sheetFormatPr defaultRowHeight="15" x14ac:dyDescent="0.25"/>
  <cols>
    <col min="2" max="2" width="4.7109375" customWidth="1"/>
  </cols>
  <sheetData>
    <row r="1" spans="1:19" x14ac:dyDescent="0.25">
      <c r="A1" s="683" t="s">
        <v>846</v>
      </c>
      <c r="B1" s="683"/>
      <c r="C1" s="683"/>
      <c r="D1" s="683"/>
      <c r="E1" s="683"/>
      <c r="F1" s="683"/>
      <c r="G1" s="357"/>
      <c r="H1" s="357"/>
      <c r="I1" s="357"/>
      <c r="J1" s="357"/>
      <c r="K1" s="357"/>
      <c r="L1" s="357"/>
      <c r="M1" s="357"/>
      <c r="N1" s="357"/>
      <c r="O1" s="357"/>
      <c r="P1" s="357"/>
      <c r="Q1" s="357"/>
      <c r="R1" s="357"/>
      <c r="S1" s="357"/>
    </row>
    <row r="2" spans="1:19" x14ac:dyDescent="0.25">
      <c r="A2" s="357"/>
      <c r="B2" s="357"/>
      <c r="Q2" s="357"/>
      <c r="R2" s="357"/>
      <c r="S2" s="357"/>
    </row>
    <row r="3" spans="1:19" x14ac:dyDescent="0.25">
      <c r="A3" s="357"/>
      <c r="B3" s="357"/>
      <c r="D3" s="683" t="s">
        <v>847</v>
      </c>
      <c r="E3" s="683"/>
      <c r="F3" s="683"/>
      <c r="G3" s="683"/>
      <c r="H3" s="683"/>
      <c r="I3" s="683"/>
      <c r="J3" s="683"/>
      <c r="K3" s="683"/>
      <c r="L3" s="683"/>
      <c r="M3" s="683"/>
      <c r="N3" s="683"/>
      <c r="O3" s="683"/>
      <c r="P3" s="683"/>
      <c r="Q3" s="683"/>
      <c r="R3" s="357"/>
      <c r="S3" s="357"/>
    </row>
    <row r="4" spans="1:19" x14ac:dyDescent="0.25">
      <c r="A4" s="357"/>
      <c r="B4" s="357"/>
      <c r="D4" s="683"/>
      <c r="E4" s="683"/>
      <c r="F4" s="683"/>
      <c r="G4" s="683"/>
      <c r="H4" s="683"/>
      <c r="I4" s="683"/>
      <c r="J4" s="683"/>
      <c r="K4" s="683"/>
      <c r="L4" s="683"/>
      <c r="M4" s="683"/>
      <c r="N4" s="683"/>
      <c r="O4" s="683"/>
      <c r="P4" s="683"/>
      <c r="Q4" s="683"/>
      <c r="R4" s="357"/>
      <c r="S4" s="357"/>
    </row>
    <row r="5" spans="1:19" x14ac:dyDescent="0.25">
      <c r="A5" s="357"/>
      <c r="B5" s="357"/>
      <c r="D5" s="683"/>
      <c r="E5" s="683"/>
      <c r="F5" s="683"/>
      <c r="G5" s="683"/>
      <c r="H5" s="683"/>
      <c r="I5" s="683"/>
      <c r="J5" s="683"/>
      <c r="K5" s="683"/>
      <c r="L5" s="683"/>
      <c r="M5" s="683"/>
      <c r="N5" s="683"/>
      <c r="O5" s="683"/>
      <c r="P5" s="683"/>
      <c r="Q5" s="683"/>
      <c r="R5" s="357"/>
      <c r="S5" s="357"/>
    </row>
    <row r="6" spans="1:19" x14ac:dyDescent="0.25">
      <c r="A6" s="357"/>
      <c r="B6" s="357"/>
      <c r="D6" s="683"/>
      <c r="E6" s="683"/>
      <c r="F6" s="683"/>
      <c r="G6" s="683"/>
      <c r="H6" s="683"/>
      <c r="I6" s="683"/>
      <c r="J6" s="683"/>
      <c r="K6" s="683"/>
      <c r="L6" s="683"/>
      <c r="M6" s="683"/>
      <c r="N6" s="683"/>
      <c r="O6" s="683"/>
      <c r="P6" s="683"/>
      <c r="Q6" s="683"/>
      <c r="R6" s="357"/>
      <c r="S6" s="357"/>
    </row>
    <row r="7" spans="1:19" x14ac:dyDescent="0.25">
      <c r="A7" s="357"/>
      <c r="B7" s="357"/>
      <c r="D7" s="683"/>
      <c r="E7" s="683"/>
      <c r="F7" s="683"/>
      <c r="G7" s="683"/>
      <c r="H7" s="683"/>
      <c r="I7" s="683"/>
      <c r="J7" s="683"/>
      <c r="K7" s="683"/>
      <c r="L7" s="683"/>
      <c r="M7" s="683"/>
      <c r="N7" s="683"/>
      <c r="O7" s="683"/>
      <c r="P7" s="683"/>
      <c r="Q7" s="683"/>
      <c r="R7" s="357"/>
      <c r="S7" s="357"/>
    </row>
    <row r="8" spans="1:19" x14ac:dyDescent="0.25">
      <c r="A8" s="357"/>
      <c r="B8" s="357"/>
      <c r="D8" s="683"/>
      <c r="E8" s="683"/>
      <c r="F8" s="683"/>
      <c r="G8" s="683"/>
      <c r="H8" s="683"/>
      <c r="I8" s="683"/>
      <c r="J8" s="683"/>
      <c r="K8" s="683"/>
      <c r="L8" s="683"/>
      <c r="M8" s="683"/>
      <c r="N8" s="683"/>
      <c r="O8" s="683"/>
      <c r="P8" s="683"/>
      <c r="Q8" s="683"/>
      <c r="R8" s="357"/>
      <c r="S8" s="357"/>
    </row>
    <row r="9" spans="1:19" x14ac:dyDescent="0.25">
      <c r="A9" s="357"/>
      <c r="B9" s="357"/>
      <c r="D9" s="683"/>
      <c r="E9" s="683"/>
      <c r="F9" s="683"/>
      <c r="G9" s="683"/>
      <c r="H9" s="683"/>
      <c r="I9" s="683"/>
      <c r="J9" s="683"/>
      <c r="K9" s="683"/>
      <c r="L9" s="683"/>
      <c r="M9" s="683"/>
      <c r="N9" s="683"/>
      <c r="O9" s="683"/>
      <c r="P9" s="683"/>
      <c r="Q9" s="683"/>
      <c r="R9" s="357"/>
      <c r="S9" s="357"/>
    </row>
    <row r="10" spans="1:19" x14ac:dyDescent="0.25">
      <c r="A10" s="357"/>
      <c r="B10" s="357"/>
      <c r="D10" s="683"/>
      <c r="E10" s="683"/>
      <c r="F10" s="683"/>
      <c r="G10" s="683"/>
      <c r="H10" s="683"/>
      <c r="I10" s="683"/>
      <c r="J10" s="683"/>
      <c r="K10" s="683"/>
      <c r="L10" s="683"/>
      <c r="M10" s="683"/>
      <c r="N10" s="683"/>
      <c r="O10" s="683"/>
      <c r="P10" s="683"/>
      <c r="Q10" s="683"/>
      <c r="R10" s="357"/>
      <c r="S10" s="357"/>
    </row>
    <row r="11" spans="1:19" x14ac:dyDescent="0.25">
      <c r="A11" s="357"/>
      <c r="B11" s="357"/>
      <c r="D11" s="683"/>
      <c r="E11" s="683"/>
      <c r="F11" s="683"/>
      <c r="G11" s="683"/>
      <c r="H11" s="683"/>
      <c r="I11" s="683"/>
      <c r="J11" s="683"/>
      <c r="K11" s="683"/>
      <c r="L11" s="683"/>
      <c r="M11" s="683"/>
      <c r="N11" s="683"/>
      <c r="O11" s="683"/>
      <c r="P11" s="683"/>
      <c r="Q11" s="683"/>
      <c r="R11" s="357"/>
      <c r="S11" s="357"/>
    </row>
    <row r="12" spans="1:19" x14ac:dyDescent="0.25">
      <c r="A12" s="357"/>
      <c r="B12" s="357"/>
      <c r="D12" s="683"/>
      <c r="E12" s="683"/>
      <c r="F12" s="683"/>
      <c r="G12" s="683"/>
      <c r="H12" s="683"/>
      <c r="I12" s="683"/>
      <c r="J12" s="683"/>
      <c r="K12" s="683"/>
      <c r="L12" s="683"/>
      <c r="M12" s="683"/>
      <c r="N12" s="683"/>
      <c r="O12" s="683"/>
      <c r="P12" s="683"/>
      <c r="Q12" s="683"/>
      <c r="R12" s="357"/>
      <c r="S12" s="357"/>
    </row>
    <row r="13" spans="1:19" x14ac:dyDescent="0.25">
      <c r="A13" s="357"/>
      <c r="B13" s="357"/>
      <c r="D13" s="683"/>
      <c r="E13" s="683"/>
      <c r="F13" s="683"/>
      <c r="G13" s="683"/>
      <c r="H13" s="683"/>
      <c r="I13" s="683"/>
      <c r="J13" s="683"/>
      <c r="K13" s="683"/>
      <c r="L13" s="683"/>
      <c r="M13" s="683"/>
      <c r="N13" s="683"/>
      <c r="O13" s="683"/>
      <c r="P13" s="683"/>
      <c r="Q13" s="683"/>
      <c r="R13" s="357"/>
      <c r="S13" s="357"/>
    </row>
    <row r="14" spans="1:19" x14ac:dyDescent="0.25">
      <c r="A14" s="357"/>
      <c r="B14" s="357"/>
      <c r="D14" s="683"/>
      <c r="E14" s="683"/>
      <c r="F14" s="683"/>
      <c r="G14" s="683"/>
      <c r="H14" s="683"/>
      <c r="I14" s="683"/>
      <c r="J14" s="683"/>
      <c r="K14" s="683"/>
      <c r="L14" s="683"/>
      <c r="M14" s="683"/>
      <c r="N14" s="683"/>
      <c r="O14" s="683"/>
      <c r="P14" s="683"/>
      <c r="Q14" s="683"/>
      <c r="R14" s="357"/>
      <c r="S14" s="357"/>
    </row>
    <row r="15" spans="1:19" x14ac:dyDescent="0.25">
      <c r="A15" s="357"/>
      <c r="B15" s="357"/>
      <c r="C15" s="357"/>
      <c r="D15" s="683"/>
      <c r="E15" s="683"/>
      <c r="F15" s="683"/>
      <c r="G15" s="683"/>
      <c r="H15" s="683"/>
      <c r="I15" s="683"/>
      <c r="J15" s="683"/>
      <c r="K15" s="683"/>
      <c r="L15" s="683"/>
      <c r="M15" s="683"/>
      <c r="N15" s="683"/>
      <c r="O15" s="683"/>
      <c r="P15" s="683"/>
      <c r="Q15" s="683"/>
      <c r="R15" s="357"/>
      <c r="S15" s="357"/>
    </row>
    <row r="16" spans="1:19" x14ac:dyDescent="0.25">
      <c r="A16" s="357"/>
      <c r="B16" s="357"/>
      <c r="C16" s="357"/>
      <c r="D16" s="357"/>
      <c r="E16" s="357"/>
      <c r="F16" s="357"/>
      <c r="G16" s="357"/>
      <c r="H16" s="357"/>
      <c r="I16" s="357"/>
      <c r="J16" s="357"/>
      <c r="K16" s="357"/>
      <c r="L16" s="357"/>
      <c r="M16" s="357"/>
      <c r="N16" s="357"/>
      <c r="O16" s="357"/>
      <c r="P16" s="357"/>
      <c r="Q16" s="357"/>
      <c r="R16" s="357"/>
      <c r="S16" s="357"/>
    </row>
    <row r="17" spans="1:19" x14ac:dyDescent="0.25">
      <c r="A17" s="357"/>
      <c r="B17" s="357"/>
      <c r="Q17" s="357"/>
      <c r="R17" s="357"/>
      <c r="S17" s="357"/>
    </row>
    <row r="18" spans="1:19" x14ac:dyDescent="0.25">
      <c r="A18" s="357"/>
      <c r="B18" s="357"/>
      <c r="Q18" s="357"/>
      <c r="R18" s="357"/>
      <c r="S18" s="357"/>
    </row>
    <row r="19" spans="1:19" x14ac:dyDescent="0.25">
      <c r="A19" s="357"/>
      <c r="B19" s="357"/>
      <c r="Q19" s="357"/>
      <c r="R19" s="357"/>
      <c r="S19" s="357"/>
    </row>
    <row r="20" spans="1:19" x14ac:dyDescent="0.25">
      <c r="A20" s="357"/>
      <c r="B20" s="357"/>
      <c r="Q20" s="357"/>
      <c r="R20" s="357"/>
      <c r="S20" s="357"/>
    </row>
    <row r="21" spans="1:19" x14ac:dyDescent="0.25">
      <c r="A21" s="357"/>
      <c r="B21" s="357"/>
      <c r="Q21" s="357"/>
      <c r="R21" s="357"/>
      <c r="S21" s="357"/>
    </row>
    <row r="22" spans="1:19" x14ac:dyDescent="0.25">
      <c r="A22" s="357"/>
      <c r="B22" s="357"/>
      <c r="Q22" s="357"/>
      <c r="R22" s="357"/>
      <c r="S22" s="357"/>
    </row>
    <row r="23" spans="1:19" x14ac:dyDescent="0.25">
      <c r="A23" s="357"/>
      <c r="B23" s="357"/>
      <c r="Q23" s="357"/>
      <c r="R23" s="357"/>
      <c r="S23" s="357"/>
    </row>
    <row r="24" spans="1:19" x14ac:dyDescent="0.25">
      <c r="A24" s="357"/>
      <c r="B24" s="357"/>
      <c r="Q24" s="357"/>
      <c r="R24" s="357"/>
      <c r="S24" s="357"/>
    </row>
    <row r="25" spans="1:19" x14ac:dyDescent="0.25">
      <c r="A25" s="357"/>
      <c r="B25" s="357"/>
      <c r="Q25" s="357"/>
      <c r="R25" s="357"/>
      <c r="S25" s="357"/>
    </row>
    <row r="26" spans="1:19" x14ac:dyDescent="0.25">
      <c r="A26" s="357"/>
      <c r="B26" s="357"/>
      <c r="Q26" s="357"/>
      <c r="R26" s="357"/>
      <c r="S26" s="357"/>
    </row>
    <row r="27" spans="1:19" x14ac:dyDescent="0.25">
      <c r="A27" s="357"/>
      <c r="B27" s="357"/>
      <c r="Q27" s="357"/>
      <c r="R27" s="357"/>
      <c r="S27" s="357"/>
    </row>
    <row r="28" spans="1:19" x14ac:dyDescent="0.25">
      <c r="A28" s="357"/>
      <c r="B28" s="357"/>
      <c r="Q28" s="357"/>
      <c r="R28" s="357"/>
      <c r="S28" s="357"/>
    </row>
    <row r="29" spans="1:19" x14ac:dyDescent="0.25">
      <c r="A29" s="357"/>
      <c r="B29" s="357"/>
      <c r="Q29" s="357"/>
      <c r="R29" s="357"/>
      <c r="S29" s="357"/>
    </row>
    <row r="30" spans="1:19" x14ac:dyDescent="0.25">
      <c r="A30" s="357"/>
      <c r="B30" s="357"/>
      <c r="C30" s="357"/>
      <c r="D30" s="357"/>
      <c r="E30" s="357"/>
      <c r="F30" s="357"/>
      <c r="G30" s="357"/>
      <c r="H30" s="357"/>
      <c r="I30" s="357"/>
      <c r="J30" s="357"/>
      <c r="K30" s="357"/>
      <c r="L30" s="357"/>
      <c r="M30" s="357"/>
      <c r="N30" s="357"/>
      <c r="O30" s="357"/>
      <c r="P30" s="357"/>
      <c r="Q30" s="357"/>
      <c r="R30" s="357"/>
      <c r="S30" s="357"/>
    </row>
    <row r="31" spans="1:19" x14ac:dyDescent="0.25">
      <c r="A31" s="357"/>
      <c r="B31" s="357"/>
      <c r="C31" s="357"/>
      <c r="D31" s="357"/>
      <c r="E31" s="357"/>
      <c r="F31" s="357"/>
      <c r="G31" s="357"/>
      <c r="H31" s="357"/>
      <c r="I31" s="357"/>
      <c r="J31" s="357"/>
      <c r="K31" s="357"/>
      <c r="L31" s="357"/>
      <c r="M31" s="357"/>
      <c r="N31" s="357"/>
      <c r="O31" s="357"/>
      <c r="P31" s="357"/>
      <c r="Q31" s="357"/>
      <c r="R31" s="357"/>
      <c r="S31" s="357"/>
    </row>
  </sheetData>
  <sheetProtection selectLockedCells="1" selectUnlockedCells="1"/>
  <mergeCells count="2">
    <mergeCell ref="A1:F1"/>
    <mergeCell ref="D3:Q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showGridLines="0" showRowColHeaders="0" workbookViewId="0">
      <selection activeCell="AO52" sqref="AO52"/>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3.7109375" style="340" customWidth="1"/>
    <col min="43" max="43" width="9.7109375" style="340" customWidth="1"/>
    <col min="44" max="16384" width="9.140625" style="76"/>
  </cols>
  <sheetData>
    <row r="1" spans="1:44" s="260" customFormat="1" ht="9.75" customHeight="1" x14ac:dyDescent="0.2">
      <c r="A1" s="79"/>
      <c r="B1" s="127" t="s">
        <v>7</v>
      </c>
      <c r="C1" s="504" t="str">
        <f>IF('40-15 PRES - MANDATORY'!$E$8&gt;0,'40-15 PRES - MANDATORY'!$E$8,"")</f>
        <v/>
      </c>
      <c r="D1" s="504"/>
      <c r="E1" s="504"/>
      <c r="F1" s="504"/>
      <c r="G1" s="504"/>
      <c r="H1" s="504"/>
      <c r="I1" s="504"/>
      <c r="K1" s="126"/>
      <c r="L1" s="126"/>
      <c r="M1" s="126"/>
      <c r="O1" s="504"/>
      <c r="P1" s="504"/>
      <c r="Q1" s="504"/>
      <c r="R1" s="504"/>
      <c r="S1" s="126" t="s">
        <v>528</v>
      </c>
      <c r="T1" s="504"/>
      <c r="U1" s="504"/>
      <c r="V1" s="504"/>
      <c r="Z1" s="880" t="str">
        <f>IF(NOT('40-15 PRES - MANDATORY'!Y6=""),'40-15 PRES - MANDATORY'!Y6,"")</f>
        <v/>
      </c>
      <c r="AA1" s="880"/>
      <c r="AB1" s="880"/>
      <c r="AC1" s="880"/>
      <c r="AD1" s="525"/>
      <c r="AE1" s="525"/>
      <c r="AF1" s="525"/>
      <c r="AG1" s="525"/>
      <c r="AH1" s="525"/>
      <c r="AI1" s="525"/>
      <c r="AJ1" s="525"/>
      <c r="AK1" s="525"/>
      <c r="AL1" s="525"/>
      <c r="AM1" s="525"/>
      <c r="AN1" s="525"/>
      <c r="AO1" s="79"/>
      <c r="AP1" s="128"/>
      <c r="AQ1" s="128"/>
      <c r="AR1" s="128"/>
    </row>
    <row r="2" spans="1:44" s="260" customFormat="1" ht="9.75" customHeight="1" x14ac:dyDescent="0.2">
      <c r="A2" s="79"/>
      <c r="B2" s="126" t="s">
        <v>8</v>
      </c>
      <c r="C2" s="79"/>
      <c r="D2" s="79"/>
      <c r="E2" s="504"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504"/>
      <c r="U2" s="504"/>
      <c r="V2" s="504"/>
      <c r="W2" s="504"/>
      <c r="X2" s="503" t="s">
        <v>53</v>
      </c>
      <c r="Y2" s="504"/>
      <c r="Z2" s="504" t="str">
        <f>IF('40-15 PRES - MANDATORY'!$G$12&gt;0,'40-15 PRES - MANDATORY'!$G$12,"")</f>
        <v/>
      </c>
      <c r="AA2" s="504"/>
      <c r="AB2" s="504"/>
      <c r="AC2" s="504"/>
      <c r="AD2" s="503"/>
      <c r="AE2" s="504" t="s">
        <v>51</v>
      </c>
      <c r="AF2" s="504"/>
      <c r="AG2" s="504"/>
      <c r="AH2" s="918" t="str">
        <f>IF('40-15 PRES - MANDATORY'!$M$12&gt;0,'40-15 PRES - MANDATORY'!$M$12,"")</f>
        <v/>
      </c>
      <c r="AI2" s="918"/>
      <c r="AJ2" s="918"/>
      <c r="AK2" s="918"/>
      <c r="AL2" s="918"/>
      <c r="AN2" s="79"/>
      <c r="AO2" s="79"/>
      <c r="AP2" s="128"/>
      <c r="AQ2" s="128"/>
      <c r="AR2" s="128"/>
    </row>
    <row r="3" spans="1:44"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347"/>
      <c r="AR3" s="340"/>
    </row>
    <row r="4" spans="1:44"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347"/>
      <c r="AR4" s="340"/>
    </row>
    <row r="5" spans="1:44" s="150" customFormat="1" ht="11.25" customHeight="1" x14ac:dyDescent="0.25">
      <c r="A5" s="524"/>
      <c r="B5" s="919" t="s">
        <v>12</v>
      </c>
      <c r="C5" s="920"/>
      <c r="D5" s="920"/>
      <c r="E5" s="920"/>
      <c r="F5" s="920"/>
      <c r="G5" s="920"/>
      <c r="H5" s="920"/>
      <c r="I5" s="920"/>
      <c r="J5" s="920"/>
      <c r="K5" s="921"/>
      <c r="L5" s="919" t="s">
        <v>16</v>
      </c>
      <c r="M5" s="921"/>
      <c r="N5" s="919" t="s">
        <v>144</v>
      </c>
      <c r="O5" s="920"/>
      <c r="P5" s="920"/>
      <c r="Q5" s="920"/>
      <c r="R5" s="921"/>
      <c r="S5" s="508" t="s">
        <v>31</v>
      </c>
      <c r="T5" s="508"/>
      <c r="U5" s="508" t="s">
        <v>32</v>
      </c>
      <c r="V5" s="508"/>
      <c r="W5" s="508" t="s">
        <v>19</v>
      </c>
      <c r="X5" s="508"/>
      <c r="Y5" s="508"/>
      <c r="Z5" s="922" t="s">
        <v>542</v>
      </c>
      <c r="AA5" s="922"/>
      <c r="AB5" s="922"/>
      <c r="AC5" s="923" t="s">
        <v>544</v>
      </c>
      <c r="AD5" s="923"/>
      <c r="AE5" s="923"/>
      <c r="AF5" s="924"/>
      <c r="AG5" s="925" t="s">
        <v>33</v>
      </c>
      <c r="AH5" s="926"/>
      <c r="AI5" s="927" t="s">
        <v>36</v>
      </c>
      <c r="AJ5" s="927"/>
      <c r="AK5" s="927"/>
      <c r="AL5" s="927"/>
      <c r="AM5" s="928" t="s">
        <v>527</v>
      </c>
      <c r="AN5" s="928"/>
      <c r="AO5" s="928"/>
      <c r="AP5" s="341"/>
      <c r="AQ5" s="341"/>
      <c r="AR5" s="341"/>
    </row>
    <row r="6" spans="1:44" s="150" customFormat="1" ht="11.25" customHeight="1" x14ac:dyDescent="0.25">
      <c r="A6" s="524"/>
      <c r="B6" s="925" t="s">
        <v>13</v>
      </c>
      <c r="C6" s="929"/>
      <c r="D6" s="929"/>
      <c r="E6" s="929"/>
      <c r="F6" s="929"/>
      <c r="G6" s="929"/>
      <c r="H6" s="929"/>
      <c r="I6" s="929"/>
      <c r="J6" s="929"/>
      <c r="K6" s="926"/>
      <c r="L6" s="930" t="s">
        <v>552</v>
      </c>
      <c r="M6" s="931"/>
      <c r="N6" s="925" t="s">
        <v>460</v>
      </c>
      <c r="O6" s="929"/>
      <c r="P6" s="929"/>
      <c r="Q6" s="929"/>
      <c r="R6" s="926"/>
      <c r="S6" s="932" t="s">
        <v>30</v>
      </c>
      <c r="T6" s="933"/>
      <c r="U6" s="932" t="s">
        <v>30</v>
      </c>
      <c r="V6" s="933"/>
      <c r="W6" s="925" t="s">
        <v>20</v>
      </c>
      <c r="X6" s="929"/>
      <c r="Y6" s="926"/>
      <c r="Z6" s="934" t="s">
        <v>545</v>
      </c>
      <c r="AA6" s="935"/>
      <c r="AB6" s="936"/>
      <c r="AC6" s="934" t="s">
        <v>545</v>
      </c>
      <c r="AD6" s="935"/>
      <c r="AE6" s="935"/>
      <c r="AF6" s="936"/>
      <c r="AG6" s="937" t="s">
        <v>34</v>
      </c>
      <c r="AH6" s="938"/>
      <c r="AI6" s="944" t="s">
        <v>553</v>
      </c>
      <c r="AJ6" s="945"/>
      <c r="AK6" s="945"/>
      <c r="AL6" s="946"/>
      <c r="AM6" s="928"/>
      <c r="AN6" s="928"/>
      <c r="AO6" s="928"/>
      <c r="AP6" s="341"/>
      <c r="AQ6" s="341"/>
      <c r="AR6" s="341"/>
    </row>
    <row r="7" spans="1:44" s="150" customFormat="1" ht="11.25" customHeight="1" x14ac:dyDescent="0.25">
      <c r="A7" s="524"/>
      <c r="B7" s="930" t="s">
        <v>14</v>
      </c>
      <c r="C7" s="940"/>
      <c r="D7" s="940"/>
      <c r="E7" s="940"/>
      <c r="F7" s="940"/>
      <c r="G7" s="940"/>
      <c r="H7" s="940"/>
      <c r="I7" s="940"/>
      <c r="J7" s="940"/>
      <c r="K7" s="931"/>
      <c r="L7" s="930" t="s">
        <v>17</v>
      </c>
      <c r="M7" s="931"/>
      <c r="N7" s="930" t="s">
        <v>461</v>
      </c>
      <c r="O7" s="940"/>
      <c r="P7" s="940"/>
      <c r="Q7" s="940"/>
      <c r="R7" s="931"/>
      <c r="S7" s="932" t="s">
        <v>748</v>
      </c>
      <c r="T7" s="933"/>
      <c r="U7" s="932" t="s">
        <v>748</v>
      </c>
      <c r="V7" s="933"/>
      <c r="W7" s="930" t="s">
        <v>21</v>
      </c>
      <c r="X7" s="940"/>
      <c r="Y7" s="931"/>
      <c r="Z7" s="950" t="s">
        <v>546</v>
      </c>
      <c r="AA7" s="950"/>
      <c r="AB7" s="950"/>
      <c r="AC7" s="942" t="s">
        <v>547</v>
      </c>
      <c r="AD7" s="942"/>
      <c r="AE7" s="942"/>
      <c r="AF7" s="943"/>
      <c r="AG7" s="951" t="s">
        <v>462</v>
      </c>
      <c r="AH7" s="952"/>
      <c r="AI7" s="944"/>
      <c r="AJ7" s="945"/>
      <c r="AK7" s="945"/>
      <c r="AL7" s="946"/>
      <c r="AM7" s="152" t="s">
        <v>521</v>
      </c>
      <c r="AN7" s="152" t="s">
        <v>522</v>
      </c>
      <c r="AO7" s="152" t="s">
        <v>523</v>
      </c>
      <c r="AP7" s="341"/>
    </row>
    <row r="8" spans="1:44" s="150" customFormat="1" ht="11.25" customHeight="1" x14ac:dyDescent="0.25">
      <c r="A8" s="524"/>
      <c r="B8" s="507" t="s">
        <v>15</v>
      </c>
      <c r="C8" s="507"/>
      <c r="D8" s="507"/>
      <c r="E8" s="507"/>
      <c r="F8" s="939" t="s">
        <v>438</v>
      </c>
      <c r="G8" s="939"/>
      <c r="H8" s="939"/>
      <c r="I8" s="939"/>
      <c r="J8" s="939"/>
      <c r="K8" s="939"/>
      <c r="L8" s="507" t="s">
        <v>18</v>
      </c>
      <c r="M8" s="334"/>
      <c r="N8" s="930" t="s">
        <v>143</v>
      </c>
      <c r="O8" s="940"/>
      <c r="P8" s="940"/>
      <c r="Q8" s="940"/>
      <c r="R8" s="931"/>
      <c r="S8" s="932" t="s">
        <v>29</v>
      </c>
      <c r="T8" s="933"/>
      <c r="U8" s="932" t="s">
        <v>29</v>
      </c>
      <c r="V8" s="933"/>
      <c r="W8" s="507" t="s">
        <v>22</v>
      </c>
      <c r="X8" s="507"/>
      <c r="Y8" s="507"/>
      <c r="Z8" s="941" t="s">
        <v>543</v>
      </c>
      <c r="AA8" s="942"/>
      <c r="AB8" s="943"/>
      <c r="AC8" s="941" t="s">
        <v>543</v>
      </c>
      <c r="AD8" s="942"/>
      <c r="AE8" s="942"/>
      <c r="AF8" s="943"/>
      <c r="AG8" s="953"/>
      <c r="AH8" s="954"/>
      <c r="AI8" s="947"/>
      <c r="AJ8" s="948"/>
      <c r="AK8" s="948"/>
      <c r="AL8" s="949"/>
      <c r="AM8" s="152" t="s">
        <v>524</v>
      </c>
      <c r="AN8" s="152" t="s">
        <v>525</v>
      </c>
      <c r="AO8" s="152" t="s">
        <v>526</v>
      </c>
      <c r="AP8" s="341"/>
    </row>
    <row r="9" spans="1:44" s="150" customFormat="1" ht="2.25" customHeight="1" thickBot="1" x14ac:dyDescent="0.3">
      <c r="A9" s="524"/>
      <c r="B9" s="527"/>
      <c r="C9" s="527"/>
      <c r="D9" s="527"/>
      <c r="E9" s="527"/>
      <c r="F9" s="532"/>
      <c r="G9" s="532"/>
      <c r="H9" s="532"/>
      <c r="I9" s="532"/>
      <c r="J9" s="532"/>
      <c r="K9" s="532"/>
      <c r="L9" s="527"/>
      <c r="M9" s="524"/>
      <c r="N9" s="527"/>
      <c r="O9" s="527"/>
      <c r="P9" s="527"/>
      <c r="Q9" s="527"/>
      <c r="R9" s="524"/>
      <c r="S9" s="524"/>
      <c r="T9" s="524"/>
      <c r="U9" s="524"/>
      <c r="V9" s="524"/>
      <c r="W9" s="527"/>
      <c r="X9" s="527"/>
      <c r="Y9" s="527"/>
      <c r="Z9" s="153"/>
      <c r="AA9" s="153"/>
      <c r="AB9" s="153"/>
      <c r="AC9" s="153"/>
      <c r="AD9" s="153"/>
      <c r="AE9" s="153"/>
      <c r="AF9" s="153"/>
      <c r="AG9" s="153"/>
      <c r="AH9" s="153"/>
      <c r="AI9" s="524"/>
      <c r="AJ9" s="524"/>
      <c r="AK9" s="154"/>
      <c r="AL9" s="524"/>
      <c r="AM9" s="155"/>
      <c r="AN9" s="155"/>
      <c r="AO9" s="155"/>
      <c r="AP9" s="341"/>
    </row>
    <row r="10" spans="1:44" ht="18" customHeight="1" x14ac:dyDescent="0.25">
      <c r="A10" s="498">
        <v>29</v>
      </c>
      <c r="B10" s="756"/>
      <c r="C10" s="757"/>
      <c r="D10" s="757"/>
      <c r="E10" s="757"/>
      <c r="F10" s="757"/>
      <c r="G10" s="757"/>
      <c r="H10" s="757"/>
      <c r="I10" s="757"/>
      <c r="J10" s="757"/>
      <c r="K10" s="758"/>
      <c r="L10" s="759" t="str">
        <f>IF(NOT('40-16+40-15 WORKSHEET EBS'!F47=""),'40-16+40-15 WORKSHEET EBS'!F47,"")</f>
        <v/>
      </c>
      <c r="M10" s="760"/>
      <c r="N10" s="761" t="str">
        <f>IF(NOT('40-16+40-15 WORKSHEET EBS'!J47=""),'40-16+40-15 WORKSHEET EBS'!J47,"")</f>
        <v/>
      </c>
      <c r="O10" s="762"/>
      <c r="P10" s="762"/>
      <c r="Q10" s="762"/>
      <c r="R10" s="763"/>
      <c r="S10" s="764" t="str">
        <f>IF(NOT('40-16+40-15 WORKSHEET EBS'!P47=""),'40-16+40-15 WORKSHEET EBS'!P47,"")</f>
        <v/>
      </c>
      <c r="T10" s="765"/>
      <c r="U10" s="764" t="str">
        <f>IF(NOT('40-16+40-15 WORKSHEET EBS'!S47=""),'40-16+40-15 WORKSHEET EBS'!S47,"")</f>
        <v/>
      </c>
      <c r="V10" s="765"/>
      <c r="W10" s="764" t="str">
        <f>IF(NOT('40-16+40-15 WORKSHEET EBS'!T47=""),'40-16+40-15 WORKSHEET EBS'!T47,"")</f>
        <v/>
      </c>
      <c r="X10" s="766"/>
      <c r="Y10" s="765"/>
      <c r="Z10" s="767">
        <f>'40-16+40-15 WORKSHEET EBS'!AC47</f>
        <v>0</v>
      </c>
      <c r="AA10" s="768"/>
      <c r="AB10" s="769"/>
      <c r="AC10" s="767" t="str">
        <f>IF(NOT('40-16+40-15 WORKSHEET EBS'!AE47=""),'40-16+40-15 WORKSHEET EBS'!AE47,"")</f>
        <v/>
      </c>
      <c r="AD10" s="768"/>
      <c r="AE10" s="768"/>
      <c r="AF10" s="769"/>
      <c r="AG10" s="770"/>
      <c r="AH10" s="771"/>
      <c r="AI10" s="808" t="s">
        <v>36</v>
      </c>
      <c r="AJ10" s="809"/>
      <c r="AK10" s="867" t="str">
        <f>IF(NOT('40-16+40-15 WORKSHEET EBS'!Z47=""),'40-16+40-15 WORKSHEET EBS'!Z47,"")</f>
        <v/>
      </c>
      <c r="AL10" s="868"/>
      <c r="AM10" s="453"/>
      <c r="AN10" s="869" t="s">
        <v>38</v>
      </c>
      <c r="AO10" s="870"/>
      <c r="AQ10" s="76"/>
    </row>
    <row r="11" spans="1:44" ht="18" customHeight="1" x14ac:dyDescent="0.25">
      <c r="A11" s="498"/>
      <c r="B11" s="772" t="str">
        <f>IF(NOT('40-16+40-15 WORKSHEET EBS'!B47=""),'40-16+40-15 WORKSHEET EBS'!B47,"")</f>
        <v/>
      </c>
      <c r="C11" s="773"/>
      <c r="D11" s="773"/>
      <c r="E11" s="773"/>
      <c r="F11" s="773"/>
      <c r="G11" s="773"/>
      <c r="H11" s="773"/>
      <c r="I11" s="773"/>
      <c r="J11" s="773"/>
      <c r="K11" s="774"/>
      <c r="L11" s="775" t="str">
        <f>IF(NOT('40-16+40-15 WORKSHEET EBS'!H47=""),'40-16+40-15 WORKSHEET EBS'!H47,"")</f>
        <v/>
      </c>
      <c r="M11" s="776"/>
      <c r="N11" s="955" t="str">
        <f>IF(NOT('40-16+40-15 WORKSHEET EBS'!K47=""),'40-16+40-15 WORKSHEET EBS'!K47,"")</f>
        <v/>
      </c>
      <c r="O11" s="956"/>
      <c r="P11" s="956"/>
      <c r="Q11" s="956"/>
      <c r="R11" s="957"/>
      <c r="S11" s="780" t="str">
        <f>IF(NOT('40-16+40-15 WORKSHEET EBS'!O47=""),'40-16+40-15 WORKSHEET EBS'!O47,"")</f>
        <v/>
      </c>
      <c r="T11" s="781"/>
      <c r="U11" s="780" t="str">
        <f>IF(NOT('40-16+40-15 WORKSHEET EBS'!R47=""),'40-16+40-15 WORKSHEET EBS'!R47,"")</f>
        <v/>
      </c>
      <c r="V11" s="781"/>
      <c r="W11" s="780" t="str">
        <f>IF(NOT('40-16+40-15 WORKSHEET EBS'!U47=""),'40-16+40-15 WORKSHEET EBS'!U47,"")</f>
        <v/>
      </c>
      <c r="X11" s="782"/>
      <c r="Y11" s="781"/>
      <c r="Z11" s="783">
        <f>IF(Z10="","",ROUNDUP(Z10*1.01,2))</f>
        <v>0</v>
      </c>
      <c r="AA11" s="784"/>
      <c r="AB11" s="785"/>
      <c r="AC11" s="786" t="str">
        <f>IF(AC10="","",ROUNDUP(AC10*1.01,2))</f>
        <v/>
      </c>
      <c r="AD11" s="787"/>
      <c r="AE11" s="787"/>
      <c r="AF11" s="788"/>
      <c r="AG11" s="789" t="str">
        <f>IF(NOT('40-16+40-15 WORKSHEET EBS'!Y47=""),'40-16+40-15 WORKSHEET EBS'!Y47,"")</f>
        <v/>
      </c>
      <c r="AH11" s="790"/>
      <c r="AI11" s="820" t="s">
        <v>37</v>
      </c>
      <c r="AJ11" s="821"/>
      <c r="AK11" s="844" t="str">
        <f>IF(NOT('40-16+40-15 WORKSHEET EBS'!AA47=""),'40-16+40-15 WORKSHEET EBS'!AA47,"")</f>
        <v/>
      </c>
      <c r="AL11" s="845"/>
      <c r="AM11" s="454"/>
      <c r="AN11" s="842" t="s">
        <v>35</v>
      </c>
      <c r="AO11" s="843"/>
      <c r="AQ11" s="76"/>
    </row>
    <row r="12" spans="1:44" ht="18" customHeight="1" x14ac:dyDescent="0.25">
      <c r="A12" s="498"/>
      <c r="B12" s="772" t="str">
        <f>IF(NOT('40-16+40-15 WORKSHEET EBS'!C47=""),'40-16+40-15 WORKSHEET EBS'!C47,"")</f>
        <v/>
      </c>
      <c r="C12" s="773"/>
      <c r="D12" s="773"/>
      <c r="E12" s="773"/>
      <c r="F12" s="773"/>
      <c r="G12" s="773"/>
      <c r="H12" s="773"/>
      <c r="I12" s="773"/>
      <c r="J12" s="773"/>
      <c r="K12" s="774"/>
      <c r="L12" s="805" t="str">
        <f>IF(NOT('40-16+40-15 WORKSHEET EBS'!G47=""),'40-16+40-15 WORKSHEET EBS'!G47,"")</f>
        <v/>
      </c>
      <c r="M12" s="965"/>
      <c r="N12" s="822" t="str">
        <f>IF(NOT('40-16+40-15 WORKSHEET EBS'!M47=""),'40-16+40-15 WORKSHEET EBS'!M47,"")</f>
        <v/>
      </c>
      <c r="O12" s="823"/>
      <c r="P12" s="823"/>
      <c r="Q12" s="823"/>
      <c r="R12" s="824"/>
      <c r="S12" s="966" t="str">
        <f>IF(NOT('40-16+40-15 WORKSHEET EBS'!N47=""),'40-16+40-15 WORKSHEET EBS'!N47,"")</f>
        <v/>
      </c>
      <c r="T12" s="781"/>
      <c r="U12" s="780" t="str">
        <f>IF(NOT('40-16+40-15 WORKSHEET EBS'!Q47=""),'40-16+40-15 WORKSHEET EBS'!Q47,"")</f>
        <v/>
      </c>
      <c r="V12" s="781"/>
      <c r="W12" s="775" t="str">
        <f>IF(NOT('40-16+40-15 WORKSHEET EBS'!V47=""),'40-16+40-15 WORKSHEET EBS'!V47,"")</f>
        <v/>
      </c>
      <c r="X12" s="791"/>
      <c r="Y12" s="776"/>
      <c r="Z12" s="786" t="str">
        <f>IF(NOT('40-16+40-15 WORKSHEET EBS'!AD47=""),'40-16+40-15 WORKSHEET EBS'!AD47,"")</f>
        <v/>
      </c>
      <c r="AA12" s="787"/>
      <c r="AB12" s="788"/>
      <c r="AC12" s="786" t="str">
        <f>IF(NOT('40-16+40-15 WORKSHEET EBS'!AF47=""),'40-16+40-15 WORKSHEET EBS'!AF47,"")</f>
        <v/>
      </c>
      <c r="AD12" s="787"/>
      <c r="AE12" s="787"/>
      <c r="AF12" s="788"/>
      <c r="AG12" s="958"/>
      <c r="AH12" s="959"/>
      <c r="AI12" s="960" t="s">
        <v>449</v>
      </c>
      <c r="AJ12" s="961"/>
      <c r="AK12" s="844" t="str">
        <f>IF(NOT('40-16+40-15 WORKSHEET EBS'!AB47=""),'40-16+40-15 WORKSHEET EBS'!AB47,"")</f>
        <v/>
      </c>
      <c r="AL12" s="845"/>
      <c r="AM12" s="454"/>
      <c r="AN12" s="454"/>
      <c r="AO12" s="455"/>
      <c r="AQ12" s="76"/>
    </row>
    <row r="13" spans="1:44" ht="18" customHeight="1" thickBot="1" x14ac:dyDescent="0.3">
      <c r="A13" s="498"/>
      <c r="B13" s="796" t="str">
        <f>IF(NOT('40-16+40-15 WORKSHEET EBS'!D47=""),'40-16+40-15 WORKSHEET EBS'!D47,"")</f>
        <v/>
      </c>
      <c r="C13" s="797"/>
      <c r="D13" s="797"/>
      <c r="E13" s="798"/>
      <c r="F13" s="799">
        <f>'40-16+40-15 WORKSHEET EBS'!E47</f>
        <v>0</v>
      </c>
      <c r="G13" s="797"/>
      <c r="H13" s="797"/>
      <c r="I13" s="797"/>
      <c r="J13" s="797"/>
      <c r="K13" s="798"/>
      <c r="L13" s="800" t="str">
        <f>IF(NOT('40-16+40-15 WORKSHEET EBS'!I47=""),'40-16+40-15 WORKSHEET EBS'!I47,"")</f>
        <v/>
      </c>
      <c r="M13" s="801"/>
      <c r="N13" s="962" t="str">
        <f>IF(NOT('40-16+40-15 WORKSHEET EBS'!L47=""),'40-16+40-15 WORKSHEET EBS'!L47,"")</f>
        <v/>
      </c>
      <c r="O13" s="963"/>
      <c r="P13" s="963"/>
      <c r="Q13" s="963"/>
      <c r="R13" s="964"/>
      <c r="S13" s="839"/>
      <c r="T13" s="840"/>
      <c r="U13" s="840"/>
      <c r="V13" s="841"/>
      <c r="W13" s="800" t="str">
        <f>IF(NOT('40-16+40-15 WORKSHEET EBS'!W47=""),'40-16+40-15 WORKSHEET EBS'!W47,"")</f>
        <v/>
      </c>
      <c r="X13" s="810"/>
      <c r="Y13" s="801"/>
      <c r="Z13" s="811" t="str">
        <f>IF(AND(NOT(Z11=""),NOT(Z12="")),(Z12-Z11)/(Z12),"")</f>
        <v/>
      </c>
      <c r="AA13" s="812"/>
      <c r="AB13" s="813"/>
      <c r="AC13" s="811" t="str">
        <f>IF(AND(NOT(AC11=""),NOT(AC12="")),(AC12-AC11)/(AC12),"")</f>
        <v/>
      </c>
      <c r="AD13" s="812"/>
      <c r="AE13" s="812"/>
      <c r="AF13" s="813"/>
      <c r="AG13" s="967"/>
      <c r="AH13" s="968"/>
      <c r="AI13" s="968"/>
      <c r="AJ13" s="968"/>
      <c r="AK13" s="968"/>
      <c r="AL13" s="969"/>
      <c r="AM13" s="456"/>
      <c r="AN13" s="457"/>
      <c r="AO13" s="458"/>
      <c r="AQ13" s="76"/>
    </row>
    <row r="14" spans="1:44" ht="4.5" customHeight="1" thickBot="1" x14ac:dyDescent="0.3">
      <c r="A14" s="550"/>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520"/>
      <c r="AJ14" s="520"/>
      <c r="AK14" s="116"/>
      <c r="AL14" s="72"/>
      <c r="AM14" s="529"/>
      <c r="AN14" s="529"/>
      <c r="AO14" s="529"/>
      <c r="AQ14" s="76"/>
    </row>
    <row r="15" spans="1:44" ht="18" customHeight="1" x14ac:dyDescent="0.25">
      <c r="A15" s="348">
        <v>30</v>
      </c>
      <c r="B15" s="756"/>
      <c r="C15" s="757"/>
      <c r="D15" s="757"/>
      <c r="E15" s="757"/>
      <c r="F15" s="757"/>
      <c r="G15" s="757"/>
      <c r="H15" s="757"/>
      <c r="I15" s="757"/>
      <c r="J15" s="757"/>
      <c r="K15" s="758"/>
      <c r="L15" s="759" t="str">
        <f>IF(NOT('40-16+40-15 WORKSHEET EBS'!F48=""),'40-16+40-15 WORKSHEET EBS'!F48,"")</f>
        <v/>
      </c>
      <c r="M15" s="760"/>
      <c r="N15" s="761" t="str">
        <f>IF(NOT('40-16+40-15 WORKSHEET EBS'!J48=""),'40-16+40-15 WORKSHEET EBS'!J48,"")</f>
        <v/>
      </c>
      <c r="O15" s="762"/>
      <c r="P15" s="762"/>
      <c r="Q15" s="762"/>
      <c r="R15" s="763"/>
      <c r="S15" s="764" t="str">
        <f>IF(NOT('40-16+40-15 WORKSHEET EBS'!P48=""),'40-16+40-15 WORKSHEET EBS'!P48,"")</f>
        <v/>
      </c>
      <c r="T15" s="765"/>
      <c r="U15" s="764" t="str">
        <f>IF(NOT('40-16+40-15 WORKSHEET EBS'!S48=""),'40-16+40-15 WORKSHEET EBS'!S48,"")</f>
        <v/>
      </c>
      <c r="V15" s="765"/>
      <c r="W15" s="764" t="str">
        <f>IF(NOT('40-16+40-15 WORKSHEET EBS'!T48=""),'40-16+40-15 WORKSHEET EBS'!T48,"")</f>
        <v/>
      </c>
      <c r="X15" s="766"/>
      <c r="Y15" s="765"/>
      <c r="Z15" s="767">
        <f>'40-16+40-15 WORKSHEET EBS'!AC48</f>
        <v>0</v>
      </c>
      <c r="AA15" s="768"/>
      <c r="AB15" s="769"/>
      <c r="AC15" s="767" t="str">
        <f>IF(NOT('40-16+40-15 WORKSHEET EBS'!AE48=""),'40-16+40-15 WORKSHEET EBS'!AE48,"")</f>
        <v/>
      </c>
      <c r="AD15" s="768"/>
      <c r="AE15" s="768"/>
      <c r="AF15" s="769"/>
      <c r="AG15" s="770"/>
      <c r="AH15" s="771"/>
      <c r="AI15" s="808" t="s">
        <v>36</v>
      </c>
      <c r="AJ15" s="809"/>
      <c r="AK15" s="867" t="str">
        <f>IF(NOT('40-16+40-15 WORKSHEET EBS'!Z48=""),'40-16+40-15 WORKSHEET EBS'!Z48,"")</f>
        <v/>
      </c>
      <c r="AL15" s="868"/>
      <c r="AM15" s="453"/>
      <c r="AN15" s="869" t="s">
        <v>38</v>
      </c>
      <c r="AO15" s="870"/>
      <c r="AQ15" s="76"/>
    </row>
    <row r="16" spans="1:44" ht="18" customHeight="1" x14ac:dyDescent="0.25">
      <c r="A16" s="348"/>
      <c r="B16" s="772" t="str">
        <f>IF(NOT('40-16+40-15 WORKSHEET EBS'!B48=""),'40-16+40-15 WORKSHEET EBS'!B48,"")</f>
        <v/>
      </c>
      <c r="C16" s="773"/>
      <c r="D16" s="773"/>
      <c r="E16" s="773"/>
      <c r="F16" s="773"/>
      <c r="G16" s="773"/>
      <c r="H16" s="773"/>
      <c r="I16" s="773"/>
      <c r="J16" s="773"/>
      <c r="K16" s="774"/>
      <c r="L16" s="775" t="str">
        <f>IF(NOT('40-16+40-15 WORKSHEET EBS'!H48=""),'40-16+40-15 WORKSHEET EBS'!H48,"")</f>
        <v/>
      </c>
      <c r="M16" s="776"/>
      <c r="N16" s="955" t="str">
        <f>IF(NOT('40-16+40-15 WORKSHEET EBS'!K48=""),'40-16+40-15 WORKSHEET EBS'!K48,"")</f>
        <v/>
      </c>
      <c r="O16" s="956"/>
      <c r="P16" s="956"/>
      <c r="Q16" s="956"/>
      <c r="R16" s="957"/>
      <c r="S16" s="780" t="str">
        <f>IF(NOT('40-16+40-15 WORKSHEET EBS'!O48=""),'40-16+40-15 WORKSHEET EBS'!O48,"")</f>
        <v/>
      </c>
      <c r="T16" s="781"/>
      <c r="U16" s="780" t="str">
        <f>IF(NOT('40-16+40-15 WORKSHEET EBS'!R48=""),'40-16+40-15 WORKSHEET EBS'!R48,"")</f>
        <v/>
      </c>
      <c r="V16" s="781"/>
      <c r="W16" s="780" t="str">
        <f>IF(NOT('40-16+40-15 WORKSHEET EBS'!U48=""),'40-16+40-15 WORKSHEET EBS'!U48,"")</f>
        <v/>
      </c>
      <c r="X16" s="782"/>
      <c r="Y16" s="781"/>
      <c r="Z16" s="783">
        <f t="shared" ref="Z16" si="0">IF(Z15="","",ROUNDUP(Z15*1.01,2))</f>
        <v>0</v>
      </c>
      <c r="AA16" s="784"/>
      <c r="AB16" s="785"/>
      <c r="AC16" s="786" t="str">
        <f t="shared" ref="AC16" si="1">IF(AC15="","",ROUNDUP(AC15*1.01,2))</f>
        <v/>
      </c>
      <c r="AD16" s="787"/>
      <c r="AE16" s="787"/>
      <c r="AF16" s="788"/>
      <c r="AG16" s="789" t="str">
        <f>IF(NOT('40-16+40-15 WORKSHEET EBS'!Y48=""),'40-16+40-15 WORKSHEET EBS'!Y48,"")</f>
        <v/>
      </c>
      <c r="AH16" s="790"/>
      <c r="AI16" s="820" t="s">
        <v>37</v>
      </c>
      <c r="AJ16" s="821"/>
      <c r="AK16" s="844" t="str">
        <f>IF(NOT('40-16+40-15 WORKSHEET EBS'!AA48=""),'40-16+40-15 WORKSHEET EBS'!AA48,"")</f>
        <v/>
      </c>
      <c r="AL16" s="845"/>
      <c r="AM16" s="454"/>
      <c r="AN16" s="842" t="s">
        <v>35</v>
      </c>
      <c r="AO16" s="843"/>
      <c r="AQ16" s="76"/>
    </row>
    <row r="17" spans="1:43" ht="18" customHeight="1" x14ac:dyDescent="0.25">
      <c r="A17" s="348"/>
      <c r="B17" s="772" t="str">
        <f>IF(NOT('40-16+40-15 WORKSHEET EBS'!C48=""),'40-16+40-15 WORKSHEET EBS'!C48,"")</f>
        <v/>
      </c>
      <c r="C17" s="773"/>
      <c r="D17" s="773"/>
      <c r="E17" s="773"/>
      <c r="F17" s="773"/>
      <c r="G17" s="773"/>
      <c r="H17" s="773"/>
      <c r="I17" s="773"/>
      <c r="J17" s="773"/>
      <c r="K17" s="774"/>
      <c r="L17" s="805" t="str">
        <f>IF(NOT('40-16+40-15 WORKSHEET EBS'!G48=""),'40-16+40-15 WORKSHEET EBS'!G48,"")</f>
        <v/>
      </c>
      <c r="M17" s="965"/>
      <c r="N17" s="822" t="str">
        <f>IF(NOT('40-16+40-15 WORKSHEET EBS'!M48=""),'40-16+40-15 WORKSHEET EBS'!M48,"")</f>
        <v/>
      </c>
      <c r="O17" s="823"/>
      <c r="P17" s="823"/>
      <c r="Q17" s="823"/>
      <c r="R17" s="824"/>
      <c r="S17" s="966" t="str">
        <f>IF(NOT('40-16+40-15 WORKSHEET EBS'!N48=""),'40-16+40-15 WORKSHEET EBS'!N48,"")</f>
        <v/>
      </c>
      <c r="T17" s="781"/>
      <c r="U17" s="780" t="str">
        <f>IF(NOT('40-16+40-15 WORKSHEET EBS'!Q48=""),'40-16+40-15 WORKSHEET EBS'!Q48,"")</f>
        <v/>
      </c>
      <c r="V17" s="781"/>
      <c r="W17" s="775" t="str">
        <f>IF(NOT('40-16+40-15 WORKSHEET EBS'!V48=""),'40-16+40-15 WORKSHEET EBS'!V48,"")</f>
        <v/>
      </c>
      <c r="X17" s="791"/>
      <c r="Y17" s="776"/>
      <c r="Z17" s="786" t="str">
        <f>IF(NOT('40-16+40-15 WORKSHEET EBS'!AD48=""),'40-16+40-15 WORKSHEET EBS'!AD48,"")</f>
        <v/>
      </c>
      <c r="AA17" s="787"/>
      <c r="AB17" s="788"/>
      <c r="AC17" s="786" t="str">
        <f>IF(NOT('40-16+40-15 WORKSHEET EBS'!AF48=""),'40-16+40-15 WORKSHEET EBS'!AF48,"")</f>
        <v/>
      </c>
      <c r="AD17" s="787"/>
      <c r="AE17" s="787"/>
      <c r="AF17" s="788"/>
      <c r="AG17" s="958"/>
      <c r="AH17" s="959"/>
      <c r="AI17" s="960" t="s">
        <v>449</v>
      </c>
      <c r="AJ17" s="961"/>
      <c r="AK17" s="844" t="str">
        <f>IF(NOT('40-16+40-15 WORKSHEET EBS'!AB48=""),'40-16+40-15 WORKSHEET EBS'!AB48,"")</f>
        <v/>
      </c>
      <c r="AL17" s="845"/>
      <c r="AM17" s="454"/>
      <c r="AN17" s="454"/>
      <c r="AO17" s="455"/>
      <c r="AQ17" s="76"/>
    </row>
    <row r="18" spans="1:43" ht="18" customHeight="1" thickBot="1" x14ac:dyDescent="0.3">
      <c r="A18" s="348"/>
      <c r="B18" s="796" t="str">
        <f>IF(NOT('40-16+40-15 WORKSHEET EBS'!D48=""),'40-16+40-15 WORKSHEET EBS'!D48,"")</f>
        <v/>
      </c>
      <c r="C18" s="797"/>
      <c r="D18" s="797"/>
      <c r="E18" s="798"/>
      <c r="F18" s="799">
        <f>'40-16+40-15 WORKSHEET EBS'!E48</f>
        <v>0</v>
      </c>
      <c r="G18" s="797"/>
      <c r="H18" s="797"/>
      <c r="I18" s="797"/>
      <c r="J18" s="797"/>
      <c r="K18" s="798"/>
      <c r="L18" s="800" t="str">
        <f>IF(NOT('40-16+40-15 WORKSHEET EBS'!I48=""),'40-16+40-15 WORKSHEET EBS'!I48,"")</f>
        <v/>
      </c>
      <c r="M18" s="801"/>
      <c r="N18" s="962" t="str">
        <f>IF(NOT('40-16+40-15 WORKSHEET EBS'!L48=""),'40-16+40-15 WORKSHEET EBS'!L48,"")</f>
        <v/>
      </c>
      <c r="O18" s="963"/>
      <c r="P18" s="963"/>
      <c r="Q18" s="963"/>
      <c r="R18" s="964"/>
      <c r="S18" s="839"/>
      <c r="T18" s="840"/>
      <c r="U18" s="840"/>
      <c r="V18" s="841"/>
      <c r="W18" s="800" t="str">
        <f>IF(NOT('40-16+40-15 WORKSHEET EBS'!W48=""),'40-16+40-15 WORKSHEET EBS'!W48,"")</f>
        <v/>
      </c>
      <c r="X18" s="810"/>
      <c r="Y18" s="801"/>
      <c r="Z18" s="811" t="str">
        <f t="shared" ref="Z18" si="2">IF(AND(NOT(Z16=""),NOT(Z17="")),(Z17-Z16)/(Z17),"")</f>
        <v/>
      </c>
      <c r="AA18" s="812"/>
      <c r="AB18" s="813"/>
      <c r="AC18" s="811" t="str">
        <f t="shared" ref="AC18" si="3">IF(AND(NOT(AC16=""),NOT(AC17="")),(AC17-AC16)/(AC17),"")</f>
        <v/>
      </c>
      <c r="AD18" s="812"/>
      <c r="AE18" s="812"/>
      <c r="AF18" s="813"/>
      <c r="AG18" s="967"/>
      <c r="AH18" s="968"/>
      <c r="AI18" s="968"/>
      <c r="AJ18" s="968"/>
      <c r="AK18" s="968"/>
      <c r="AL18" s="969"/>
      <c r="AM18" s="456"/>
      <c r="AN18" s="457"/>
      <c r="AO18" s="458"/>
      <c r="AQ18" s="76"/>
    </row>
    <row r="19" spans="1:43" ht="4.5" customHeight="1" thickBot="1" x14ac:dyDescent="0.3">
      <c r="A19" s="348"/>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520"/>
      <c r="AJ19" s="520"/>
      <c r="AK19" s="116"/>
      <c r="AL19" s="72"/>
      <c r="AM19" s="529"/>
      <c r="AN19" s="529"/>
      <c r="AO19" s="529"/>
      <c r="AQ19" s="76"/>
    </row>
    <row r="20" spans="1:43" ht="18" customHeight="1" x14ac:dyDescent="0.25">
      <c r="A20" s="498">
        <v>31</v>
      </c>
      <c r="B20" s="756"/>
      <c r="C20" s="757"/>
      <c r="D20" s="757"/>
      <c r="E20" s="757"/>
      <c r="F20" s="757"/>
      <c r="G20" s="757"/>
      <c r="H20" s="757"/>
      <c r="I20" s="757"/>
      <c r="J20" s="757"/>
      <c r="K20" s="758"/>
      <c r="L20" s="759" t="str">
        <f>IF(NOT('40-16+40-15 WORKSHEET EBS'!F49=""),'40-16+40-15 WORKSHEET EBS'!F49,"")</f>
        <v/>
      </c>
      <c r="M20" s="760"/>
      <c r="N20" s="761" t="str">
        <f>IF(NOT('40-16+40-15 WORKSHEET EBS'!J49=""),'40-16+40-15 WORKSHEET EBS'!J49,"")</f>
        <v/>
      </c>
      <c r="O20" s="762"/>
      <c r="P20" s="762"/>
      <c r="Q20" s="762"/>
      <c r="R20" s="763"/>
      <c r="S20" s="764" t="str">
        <f>IF(NOT('40-16+40-15 WORKSHEET EBS'!P49=""),'40-16+40-15 WORKSHEET EBS'!P49,"")</f>
        <v/>
      </c>
      <c r="T20" s="765"/>
      <c r="U20" s="764" t="str">
        <f>IF(NOT('40-16+40-15 WORKSHEET EBS'!S49=""),'40-16+40-15 WORKSHEET EBS'!S49,"")</f>
        <v/>
      </c>
      <c r="V20" s="765"/>
      <c r="W20" s="764" t="str">
        <f>IF(NOT('40-16+40-15 WORKSHEET EBS'!T49=""),'40-16+40-15 WORKSHEET EBS'!T49,"")</f>
        <v/>
      </c>
      <c r="X20" s="766"/>
      <c r="Y20" s="765"/>
      <c r="Z20" s="767">
        <f>'40-16+40-15 WORKSHEET EBS'!AC49</f>
        <v>0</v>
      </c>
      <c r="AA20" s="768"/>
      <c r="AB20" s="769"/>
      <c r="AC20" s="767" t="str">
        <f>IF(NOT('40-16+40-15 WORKSHEET EBS'!AE49=""),'40-16+40-15 WORKSHEET EBS'!AE49,"")</f>
        <v/>
      </c>
      <c r="AD20" s="768"/>
      <c r="AE20" s="768"/>
      <c r="AF20" s="769"/>
      <c r="AG20" s="770"/>
      <c r="AH20" s="771"/>
      <c r="AI20" s="808" t="s">
        <v>36</v>
      </c>
      <c r="AJ20" s="809"/>
      <c r="AK20" s="867" t="str">
        <f>IF(NOT('40-16+40-15 WORKSHEET EBS'!Z49=""),'40-16+40-15 WORKSHEET EBS'!Z49,"")</f>
        <v/>
      </c>
      <c r="AL20" s="868"/>
      <c r="AM20" s="453"/>
      <c r="AN20" s="869" t="s">
        <v>38</v>
      </c>
      <c r="AO20" s="870"/>
      <c r="AQ20" s="76"/>
    </row>
    <row r="21" spans="1:43" ht="18" customHeight="1" x14ac:dyDescent="0.25">
      <c r="A21" s="498"/>
      <c r="B21" s="772" t="str">
        <f>IF(NOT('40-16+40-15 WORKSHEET EBS'!B49=""),'40-16+40-15 WORKSHEET EBS'!B49,"")</f>
        <v/>
      </c>
      <c r="C21" s="773"/>
      <c r="D21" s="773"/>
      <c r="E21" s="773"/>
      <c r="F21" s="773"/>
      <c r="G21" s="773"/>
      <c r="H21" s="773"/>
      <c r="I21" s="773"/>
      <c r="J21" s="773"/>
      <c r="K21" s="774"/>
      <c r="L21" s="775" t="str">
        <f>IF(NOT('40-16+40-15 WORKSHEET EBS'!H49=""),'40-16+40-15 WORKSHEET EBS'!H49,"")</f>
        <v/>
      </c>
      <c r="M21" s="776"/>
      <c r="N21" s="955" t="str">
        <f>IF(NOT('40-16+40-15 WORKSHEET EBS'!K49=""),'40-16+40-15 WORKSHEET EBS'!K49,"")</f>
        <v/>
      </c>
      <c r="O21" s="956"/>
      <c r="P21" s="956"/>
      <c r="Q21" s="956"/>
      <c r="R21" s="957"/>
      <c r="S21" s="780" t="str">
        <f>IF(NOT('40-16+40-15 WORKSHEET EBS'!O49=""),'40-16+40-15 WORKSHEET EBS'!O49,"")</f>
        <v/>
      </c>
      <c r="T21" s="781"/>
      <c r="U21" s="780" t="str">
        <f>IF(NOT('40-16+40-15 WORKSHEET EBS'!R49=""),'40-16+40-15 WORKSHEET EBS'!R49,"")</f>
        <v/>
      </c>
      <c r="V21" s="781"/>
      <c r="W21" s="780" t="str">
        <f>IF(NOT('40-16+40-15 WORKSHEET EBS'!U49=""),'40-16+40-15 WORKSHEET EBS'!U49,"")</f>
        <v/>
      </c>
      <c r="X21" s="782"/>
      <c r="Y21" s="781"/>
      <c r="Z21" s="783">
        <f t="shared" ref="Z21" si="4">IF(Z20="","",ROUNDUP(Z20*1.01,2))</f>
        <v>0</v>
      </c>
      <c r="AA21" s="784"/>
      <c r="AB21" s="785"/>
      <c r="AC21" s="786" t="str">
        <f t="shared" ref="AC21" si="5">IF(AC20="","",ROUNDUP(AC20*1.01,2))</f>
        <v/>
      </c>
      <c r="AD21" s="787"/>
      <c r="AE21" s="787"/>
      <c r="AF21" s="788"/>
      <c r="AG21" s="789" t="str">
        <f>IF(NOT('40-16+40-15 WORKSHEET EBS'!Y49=""),'40-16+40-15 WORKSHEET EBS'!Y49,"")</f>
        <v/>
      </c>
      <c r="AH21" s="790"/>
      <c r="AI21" s="820" t="s">
        <v>37</v>
      </c>
      <c r="AJ21" s="821"/>
      <c r="AK21" s="844" t="str">
        <f>IF(NOT('40-16+40-15 WORKSHEET EBS'!AA49=""),'40-16+40-15 WORKSHEET EBS'!AA49,"")</f>
        <v/>
      </c>
      <c r="AL21" s="845"/>
      <c r="AM21" s="454"/>
      <c r="AN21" s="842" t="s">
        <v>35</v>
      </c>
      <c r="AO21" s="843"/>
      <c r="AQ21" s="76"/>
    </row>
    <row r="22" spans="1:43" ht="18" customHeight="1" x14ac:dyDescent="0.25">
      <c r="A22" s="498"/>
      <c r="B22" s="772" t="str">
        <f>IF(NOT('40-16+40-15 WORKSHEET EBS'!C49=""),'40-16+40-15 WORKSHEET EBS'!C49,"")</f>
        <v/>
      </c>
      <c r="C22" s="773"/>
      <c r="D22" s="773"/>
      <c r="E22" s="773"/>
      <c r="F22" s="773"/>
      <c r="G22" s="773"/>
      <c r="H22" s="773"/>
      <c r="I22" s="773"/>
      <c r="J22" s="773"/>
      <c r="K22" s="774"/>
      <c r="L22" s="805" t="str">
        <f>IF(NOT('40-16+40-15 WORKSHEET EBS'!G49=""),'40-16+40-15 WORKSHEET EBS'!G49,"")</f>
        <v/>
      </c>
      <c r="M22" s="965"/>
      <c r="N22" s="822" t="str">
        <f>IF(NOT('40-16+40-15 WORKSHEET EBS'!M49=""),'40-16+40-15 WORKSHEET EBS'!M49,"")</f>
        <v/>
      </c>
      <c r="O22" s="823"/>
      <c r="P22" s="823"/>
      <c r="Q22" s="823"/>
      <c r="R22" s="824"/>
      <c r="S22" s="966" t="str">
        <f>IF(NOT('40-16+40-15 WORKSHEET EBS'!N49=""),'40-16+40-15 WORKSHEET EBS'!N49,"")</f>
        <v/>
      </c>
      <c r="T22" s="781"/>
      <c r="U22" s="780" t="str">
        <f>IF(NOT('40-16+40-15 WORKSHEET EBS'!Q49=""),'40-16+40-15 WORKSHEET EBS'!Q49,"")</f>
        <v/>
      </c>
      <c r="V22" s="781"/>
      <c r="W22" s="775" t="str">
        <f>IF(NOT('40-16+40-15 WORKSHEET EBS'!V49=""),'40-16+40-15 WORKSHEET EBS'!V49,"")</f>
        <v/>
      </c>
      <c r="X22" s="791"/>
      <c r="Y22" s="776"/>
      <c r="Z22" s="786" t="str">
        <f>IF(NOT('40-16+40-15 WORKSHEET EBS'!AD49=""),'40-16+40-15 WORKSHEET EBS'!AD49,"")</f>
        <v/>
      </c>
      <c r="AA22" s="787"/>
      <c r="AB22" s="788"/>
      <c r="AC22" s="786" t="str">
        <f>IF(NOT('40-16+40-15 WORKSHEET EBS'!AF49=""),'40-16+40-15 WORKSHEET EBS'!AF49,"")</f>
        <v/>
      </c>
      <c r="AD22" s="787"/>
      <c r="AE22" s="787"/>
      <c r="AF22" s="788"/>
      <c r="AG22" s="958"/>
      <c r="AH22" s="959"/>
      <c r="AI22" s="960" t="s">
        <v>449</v>
      </c>
      <c r="AJ22" s="961"/>
      <c r="AK22" s="844" t="str">
        <f>IF(NOT('40-16+40-15 WORKSHEET EBS'!AB49=""),'40-16+40-15 WORKSHEET EBS'!AB49,"")</f>
        <v/>
      </c>
      <c r="AL22" s="845"/>
      <c r="AM22" s="454"/>
      <c r="AN22" s="454"/>
      <c r="AO22" s="455"/>
      <c r="AQ22" s="76"/>
    </row>
    <row r="23" spans="1:43" ht="18" customHeight="1" thickBot="1" x14ac:dyDescent="0.3">
      <c r="A23" s="498"/>
      <c r="B23" s="796" t="str">
        <f>IF(NOT('40-16+40-15 WORKSHEET EBS'!D49=""),'40-16+40-15 WORKSHEET EBS'!D49,"")</f>
        <v/>
      </c>
      <c r="C23" s="797"/>
      <c r="D23" s="797"/>
      <c r="E23" s="798"/>
      <c r="F23" s="799">
        <f>'40-16+40-15 WORKSHEET EBS'!E49</f>
        <v>0</v>
      </c>
      <c r="G23" s="797"/>
      <c r="H23" s="797"/>
      <c r="I23" s="797"/>
      <c r="J23" s="797"/>
      <c r="K23" s="798"/>
      <c r="L23" s="800" t="str">
        <f>IF(NOT('40-16+40-15 WORKSHEET EBS'!I49=""),'40-16+40-15 WORKSHEET EBS'!I49,"")</f>
        <v/>
      </c>
      <c r="M23" s="801"/>
      <c r="N23" s="962" t="str">
        <f>IF(NOT('40-16+40-15 WORKSHEET EBS'!L49=""),'40-16+40-15 WORKSHEET EBS'!L49,"")</f>
        <v/>
      </c>
      <c r="O23" s="963"/>
      <c r="P23" s="963"/>
      <c r="Q23" s="963"/>
      <c r="R23" s="964"/>
      <c r="S23" s="839"/>
      <c r="T23" s="840"/>
      <c r="U23" s="840"/>
      <c r="V23" s="841"/>
      <c r="W23" s="800" t="str">
        <f>IF(NOT('40-16+40-15 WORKSHEET EBS'!W49=""),'40-16+40-15 WORKSHEET EBS'!W49,"")</f>
        <v/>
      </c>
      <c r="X23" s="810"/>
      <c r="Y23" s="801"/>
      <c r="Z23" s="811" t="str">
        <f t="shared" ref="Z23" si="6">IF(AND(NOT(Z21=""),NOT(Z22="")),(Z22-Z21)/(Z22),"")</f>
        <v/>
      </c>
      <c r="AA23" s="812"/>
      <c r="AB23" s="813"/>
      <c r="AC23" s="811" t="str">
        <f t="shared" ref="AC23" si="7">IF(AND(NOT(AC21=""),NOT(AC22="")),(AC22-AC21)/(AC22),"")</f>
        <v/>
      </c>
      <c r="AD23" s="812"/>
      <c r="AE23" s="812"/>
      <c r="AF23" s="813"/>
      <c r="AG23" s="967"/>
      <c r="AH23" s="968"/>
      <c r="AI23" s="968"/>
      <c r="AJ23" s="968"/>
      <c r="AK23" s="968"/>
      <c r="AL23" s="969"/>
      <c r="AM23" s="456"/>
      <c r="AN23" s="457"/>
      <c r="AO23" s="458"/>
      <c r="AQ23" s="76"/>
    </row>
    <row r="24" spans="1:43" ht="2.25" customHeight="1" thickBot="1" x14ac:dyDescent="0.3">
      <c r="A24" s="550"/>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520"/>
      <c r="AJ24" s="520"/>
      <c r="AK24" s="116"/>
      <c r="AL24" s="72"/>
      <c r="AM24" s="529"/>
      <c r="AN24" s="529"/>
      <c r="AO24" s="529"/>
      <c r="AQ24" s="76"/>
    </row>
    <row r="25" spans="1:43" ht="18" customHeight="1" x14ac:dyDescent="0.25">
      <c r="A25" s="498">
        <v>32</v>
      </c>
      <c r="B25" s="756"/>
      <c r="C25" s="757"/>
      <c r="D25" s="757"/>
      <c r="E25" s="757"/>
      <c r="F25" s="757"/>
      <c r="G25" s="757"/>
      <c r="H25" s="757"/>
      <c r="I25" s="757"/>
      <c r="J25" s="757"/>
      <c r="K25" s="758"/>
      <c r="L25" s="759" t="str">
        <f>IF(NOT('40-16+40-15 WORKSHEET EBS'!F50=""),'40-16+40-15 WORKSHEET EBS'!F50,"")</f>
        <v/>
      </c>
      <c r="M25" s="760"/>
      <c r="N25" s="761" t="str">
        <f>IF(NOT('40-16+40-15 WORKSHEET EBS'!J50=""),'40-16+40-15 WORKSHEET EBS'!J50,"")</f>
        <v/>
      </c>
      <c r="O25" s="762"/>
      <c r="P25" s="762"/>
      <c r="Q25" s="762"/>
      <c r="R25" s="763"/>
      <c r="S25" s="764" t="str">
        <f>IF(NOT('40-16+40-15 WORKSHEET EBS'!P50=""),'40-16+40-15 WORKSHEET EBS'!P50,"")</f>
        <v/>
      </c>
      <c r="T25" s="765"/>
      <c r="U25" s="764" t="str">
        <f>IF(NOT('40-16+40-15 WORKSHEET EBS'!S50=""),'40-16+40-15 WORKSHEET EBS'!S50,"")</f>
        <v/>
      </c>
      <c r="V25" s="765"/>
      <c r="W25" s="764" t="str">
        <f>IF(NOT('40-16+40-15 WORKSHEET EBS'!T50=""),'40-16+40-15 WORKSHEET EBS'!T50,"")</f>
        <v/>
      </c>
      <c r="X25" s="766"/>
      <c r="Y25" s="765"/>
      <c r="Z25" s="767">
        <f>'40-16+40-15 WORKSHEET EBS'!AC50</f>
        <v>0</v>
      </c>
      <c r="AA25" s="768"/>
      <c r="AB25" s="769"/>
      <c r="AC25" s="767" t="str">
        <f>IF(NOT('40-16+40-15 WORKSHEET EBS'!AE50=""),'40-16+40-15 WORKSHEET EBS'!AE50,"")</f>
        <v/>
      </c>
      <c r="AD25" s="768"/>
      <c r="AE25" s="768"/>
      <c r="AF25" s="769"/>
      <c r="AG25" s="770"/>
      <c r="AH25" s="771"/>
      <c r="AI25" s="808" t="s">
        <v>36</v>
      </c>
      <c r="AJ25" s="809"/>
      <c r="AK25" s="867" t="str">
        <f>IF(NOT('40-16+40-15 WORKSHEET EBS'!Z50=""),'40-16+40-15 WORKSHEET EBS'!Z50,"")</f>
        <v/>
      </c>
      <c r="AL25" s="868"/>
      <c r="AM25" s="453"/>
      <c r="AN25" s="869" t="s">
        <v>38</v>
      </c>
      <c r="AO25" s="870"/>
      <c r="AQ25" s="76"/>
    </row>
    <row r="26" spans="1:43" ht="18" customHeight="1" x14ac:dyDescent="0.25">
      <c r="A26" s="498"/>
      <c r="B26" s="772" t="str">
        <f>IF(NOT('40-16+40-15 WORKSHEET EBS'!B50=""),'40-16+40-15 WORKSHEET EBS'!B50,"")</f>
        <v/>
      </c>
      <c r="C26" s="773"/>
      <c r="D26" s="773"/>
      <c r="E26" s="773"/>
      <c r="F26" s="773"/>
      <c r="G26" s="773"/>
      <c r="H26" s="773"/>
      <c r="I26" s="773"/>
      <c r="J26" s="773"/>
      <c r="K26" s="774"/>
      <c r="L26" s="775" t="str">
        <f>IF(NOT('40-16+40-15 WORKSHEET EBS'!H50=""),'40-16+40-15 WORKSHEET EBS'!H50,"")</f>
        <v/>
      </c>
      <c r="M26" s="776"/>
      <c r="N26" s="955" t="str">
        <f>IF(NOT('40-16+40-15 WORKSHEET EBS'!K50=""),'40-16+40-15 WORKSHEET EBS'!K50,"")</f>
        <v/>
      </c>
      <c r="O26" s="956"/>
      <c r="P26" s="956"/>
      <c r="Q26" s="956"/>
      <c r="R26" s="957"/>
      <c r="S26" s="780" t="str">
        <f>IF(NOT('40-16+40-15 WORKSHEET EBS'!O50=""),'40-16+40-15 WORKSHEET EBS'!O50,"")</f>
        <v/>
      </c>
      <c r="T26" s="781"/>
      <c r="U26" s="780" t="str">
        <f>IF(NOT('40-16+40-15 WORKSHEET EBS'!R50=""),'40-16+40-15 WORKSHEET EBS'!R50,"")</f>
        <v/>
      </c>
      <c r="V26" s="781"/>
      <c r="W26" s="780" t="str">
        <f>IF(NOT('40-16+40-15 WORKSHEET EBS'!U50=""),'40-16+40-15 WORKSHEET EBS'!U50,"")</f>
        <v/>
      </c>
      <c r="X26" s="782"/>
      <c r="Y26" s="781"/>
      <c r="Z26" s="783">
        <f t="shared" ref="Z26" si="8">IF(Z25="","",ROUNDUP(Z25*1.01,2))</f>
        <v>0</v>
      </c>
      <c r="AA26" s="784"/>
      <c r="AB26" s="785"/>
      <c r="AC26" s="786" t="str">
        <f t="shared" ref="AC26" si="9">IF(AC25="","",ROUNDUP(AC25*1.01,2))</f>
        <v/>
      </c>
      <c r="AD26" s="787"/>
      <c r="AE26" s="787"/>
      <c r="AF26" s="788"/>
      <c r="AG26" s="789" t="str">
        <f>IF(NOT('40-16+40-15 WORKSHEET EBS'!Y50=""),'40-16+40-15 WORKSHEET EBS'!Y50,"")</f>
        <v/>
      </c>
      <c r="AH26" s="790"/>
      <c r="AI26" s="820" t="s">
        <v>37</v>
      </c>
      <c r="AJ26" s="821"/>
      <c r="AK26" s="844" t="str">
        <f>IF(NOT('40-16+40-15 WORKSHEET EBS'!AA50=""),'40-16+40-15 WORKSHEET EBS'!AA50,"")</f>
        <v/>
      </c>
      <c r="AL26" s="845"/>
      <c r="AM26" s="454"/>
      <c r="AN26" s="842" t="s">
        <v>35</v>
      </c>
      <c r="AO26" s="843"/>
      <c r="AQ26" s="76"/>
    </row>
    <row r="27" spans="1:43" ht="18" customHeight="1" x14ac:dyDescent="0.25">
      <c r="A27" s="498"/>
      <c r="B27" s="772" t="str">
        <f>IF(NOT('40-16+40-15 WORKSHEET EBS'!C50=""),'40-16+40-15 WORKSHEET EBS'!C50,"")</f>
        <v/>
      </c>
      <c r="C27" s="773"/>
      <c r="D27" s="773"/>
      <c r="E27" s="773"/>
      <c r="F27" s="773"/>
      <c r="G27" s="773"/>
      <c r="H27" s="773"/>
      <c r="I27" s="773"/>
      <c r="J27" s="773"/>
      <c r="K27" s="774"/>
      <c r="L27" s="805" t="str">
        <f>IF(NOT('40-16+40-15 WORKSHEET EBS'!G50=""),'40-16+40-15 WORKSHEET EBS'!G50,"")</f>
        <v/>
      </c>
      <c r="M27" s="965"/>
      <c r="N27" s="822" t="str">
        <f>IF(NOT('40-16+40-15 WORKSHEET EBS'!M50=""),'40-16+40-15 WORKSHEET EBS'!M50,"")</f>
        <v/>
      </c>
      <c r="O27" s="823"/>
      <c r="P27" s="823"/>
      <c r="Q27" s="823"/>
      <c r="R27" s="824"/>
      <c r="S27" s="966" t="str">
        <f>IF(NOT('40-16+40-15 WORKSHEET EBS'!N50=""),'40-16+40-15 WORKSHEET EBS'!N50,"")</f>
        <v/>
      </c>
      <c r="T27" s="781"/>
      <c r="U27" s="780" t="str">
        <f>IF(NOT('40-16+40-15 WORKSHEET EBS'!Q50=""),'40-16+40-15 WORKSHEET EBS'!Q50,"")</f>
        <v/>
      </c>
      <c r="V27" s="781"/>
      <c r="W27" s="775" t="str">
        <f>IF(NOT('40-16+40-15 WORKSHEET EBS'!V50=""),'40-16+40-15 WORKSHEET EBS'!V50,"")</f>
        <v/>
      </c>
      <c r="X27" s="791"/>
      <c r="Y27" s="776"/>
      <c r="Z27" s="786" t="str">
        <f>IF(NOT('40-16+40-15 WORKSHEET EBS'!AD50=""),'40-16+40-15 WORKSHEET EBS'!AD50,"")</f>
        <v/>
      </c>
      <c r="AA27" s="787"/>
      <c r="AB27" s="788"/>
      <c r="AC27" s="786" t="str">
        <f>IF(NOT('40-16+40-15 WORKSHEET EBS'!AF50=""),'40-16+40-15 WORKSHEET EBS'!AF50,"")</f>
        <v/>
      </c>
      <c r="AD27" s="787"/>
      <c r="AE27" s="787"/>
      <c r="AF27" s="788"/>
      <c r="AG27" s="958"/>
      <c r="AH27" s="959"/>
      <c r="AI27" s="960" t="s">
        <v>449</v>
      </c>
      <c r="AJ27" s="961"/>
      <c r="AK27" s="844" t="str">
        <f>IF(NOT('40-16+40-15 WORKSHEET EBS'!AB50=""),'40-16+40-15 WORKSHEET EBS'!AB50,"")</f>
        <v/>
      </c>
      <c r="AL27" s="845"/>
      <c r="AM27" s="454"/>
      <c r="AN27" s="454"/>
      <c r="AO27" s="455"/>
      <c r="AQ27" s="76"/>
    </row>
    <row r="28" spans="1:43" ht="18" customHeight="1" thickBot="1" x14ac:dyDescent="0.3">
      <c r="A28" s="498"/>
      <c r="B28" s="796" t="str">
        <f>IF(NOT('40-16+40-15 WORKSHEET EBS'!D50=""),'40-16+40-15 WORKSHEET EBS'!D50,"")</f>
        <v/>
      </c>
      <c r="C28" s="797"/>
      <c r="D28" s="797"/>
      <c r="E28" s="798"/>
      <c r="F28" s="799">
        <f>'40-16+40-15 WORKSHEET EBS'!E50</f>
        <v>0</v>
      </c>
      <c r="G28" s="797"/>
      <c r="H28" s="797"/>
      <c r="I28" s="797"/>
      <c r="J28" s="797"/>
      <c r="K28" s="798"/>
      <c r="L28" s="800" t="str">
        <f>IF(NOT('40-16+40-15 WORKSHEET EBS'!I50=""),'40-16+40-15 WORKSHEET EBS'!I50,"")</f>
        <v/>
      </c>
      <c r="M28" s="801"/>
      <c r="N28" s="962" t="str">
        <f>IF(NOT('40-16+40-15 WORKSHEET EBS'!L50=""),'40-16+40-15 WORKSHEET EBS'!L50,"")</f>
        <v/>
      </c>
      <c r="O28" s="963"/>
      <c r="P28" s="963"/>
      <c r="Q28" s="963"/>
      <c r="R28" s="964"/>
      <c r="S28" s="839"/>
      <c r="T28" s="840"/>
      <c r="U28" s="840"/>
      <c r="V28" s="841"/>
      <c r="W28" s="800" t="str">
        <f>IF(NOT('40-16+40-15 WORKSHEET EBS'!W50=""),'40-16+40-15 WORKSHEET EBS'!W50,"")</f>
        <v/>
      </c>
      <c r="X28" s="810"/>
      <c r="Y28" s="801"/>
      <c r="Z28" s="811" t="str">
        <f t="shared" ref="Z28" si="10">IF(AND(NOT(Z26=""),NOT(Z27="")),(Z27-Z26)/(Z27),"")</f>
        <v/>
      </c>
      <c r="AA28" s="812"/>
      <c r="AB28" s="813"/>
      <c r="AC28" s="811" t="str">
        <f t="shared" ref="AC28" si="11">IF(AND(NOT(AC26=""),NOT(AC27="")),(AC27-AC26)/(AC27),"")</f>
        <v/>
      </c>
      <c r="AD28" s="812"/>
      <c r="AE28" s="812"/>
      <c r="AF28" s="813"/>
      <c r="AG28" s="967"/>
      <c r="AH28" s="968"/>
      <c r="AI28" s="968"/>
      <c r="AJ28" s="968"/>
      <c r="AK28" s="968"/>
      <c r="AL28" s="969"/>
      <c r="AM28" s="456"/>
      <c r="AN28" s="457"/>
      <c r="AO28" s="458"/>
      <c r="AQ28" s="76"/>
    </row>
    <row r="29" spans="1:43" ht="4.5" customHeight="1" thickBot="1" x14ac:dyDescent="0.3">
      <c r="A29" s="550"/>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520"/>
      <c r="AJ29" s="520"/>
      <c r="AK29" s="116"/>
      <c r="AL29" s="72"/>
      <c r="AM29" s="529"/>
      <c r="AN29" s="529"/>
      <c r="AO29" s="529"/>
      <c r="AQ29" s="76"/>
    </row>
    <row r="30" spans="1:43" ht="18" customHeight="1" x14ac:dyDescent="0.25">
      <c r="A30" s="498">
        <v>33</v>
      </c>
      <c r="B30" s="756"/>
      <c r="C30" s="757"/>
      <c r="D30" s="757"/>
      <c r="E30" s="757"/>
      <c r="F30" s="757"/>
      <c r="G30" s="757"/>
      <c r="H30" s="757"/>
      <c r="I30" s="757"/>
      <c r="J30" s="757"/>
      <c r="K30" s="758"/>
      <c r="L30" s="759" t="str">
        <f>IF(NOT('40-16+40-15 WORKSHEET EBS'!F51=""),'40-16+40-15 WORKSHEET EBS'!F51,"")</f>
        <v/>
      </c>
      <c r="M30" s="760"/>
      <c r="N30" s="761" t="str">
        <f>IF(NOT('40-16+40-15 WORKSHEET EBS'!J51=""),'40-16+40-15 WORKSHEET EBS'!J51,"")</f>
        <v/>
      </c>
      <c r="O30" s="762"/>
      <c r="P30" s="762"/>
      <c r="Q30" s="762"/>
      <c r="R30" s="763"/>
      <c r="S30" s="764" t="str">
        <f>IF(NOT('40-16+40-15 WORKSHEET EBS'!P51=""),'40-16+40-15 WORKSHEET EBS'!P51,"")</f>
        <v/>
      </c>
      <c r="T30" s="765"/>
      <c r="U30" s="764" t="str">
        <f>IF(NOT('40-16+40-15 WORKSHEET EBS'!S51=""),'40-16+40-15 WORKSHEET EBS'!S51,"")</f>
        <v/>
      </c>
      <c r="V30" s="765"/>
      <c r="W30" s="764" t="str">
        <f>IF(NOT('40-16+40-15 WORKSHEET EBS'!T51=""),'40-16+40-15 WORKSHEET EBS'!T51,"")</f>
        <v/>
      </c>
      <c r="X30" s="766"/>
      <c r="Y30" s="765"/>
      <c r="Z30" s="767">
        <f>'40-16+40-15 WORKSHEET EBS'!AC51</f>
        <v>0</v>
      </c>
      <c r="AA30" s="768"/>
      <c r="AB30" s="769"/>
      <c r="AC30" s="767" t="str">
        <f>IF(NOT('40-16+40-15 WORKSHEET EBS'!AE51=""),'40-16+40-15 WORKSHEET EBS'!AE51,"")</f>
        <v/>
      </c>
      <c r="AD30" s="768"/>
      <c r="AE30" s="768"/>
      <c r="AF30" s="769"/>
      <c r="AG30" s="770"/>
      <c r="AH30" s="771"/>
      <c r="AI30" s="808" t="s">
        <v>36</v>
      </c>
      <c r="AJ30" s="809"/>
      <c r="AK30" s="867" t="str">
        <f>IF(NOT('40-16+40-15 WORKSHEET EBS'!Z51=""),'40-16+40-15 WORKSHEET EBS'!Z51,"")</f>
        <v/>
      </c>
      <c r="AL30" s="868"/>
      <c r="AM30" s="453"/>
      <c r="AN30" s="869" t="s">
        <v>38</v>
      </c>
      <c r="AO30" s="870"/>
      <c r="AQ30" s="76"/>
    </row>
    <row r="31" spans="1:43" ht="18" customHeight="1" x14ac:dyDescent="0.25">
      <c r="A31" s="498"/>
      <c r="B31" s="772" t="str">
        <f>IF(NOT('40-16+40-15 WORKSHEET EBS'!B51=""),'40-16+40-15 WORKSHEET EBS'!B51,"")</f>
        <v/>
      </c>
      <c r="C31" s="773"/>
      <c r="D31" s="773"/>
      <c r="E31" s="773"/>
      <c r="F31" s="773"/>
      <c r="G31" s="773"/>
      <c r="H31" s="773"/>
      <c r="I31" s="773"/>
      <c r="J31" s="773"/>
      <c r="K31" s="774"/>
      <c r="L31" s="775" t="str">
        <f>IF(NOT('40-16+40-15 WORKSHEET EBS'!H51=""),'40-16+40-15 WORKSHEET EBS'!H51,"")</f>
        <v/>
      </c>
      <c r="M31" s="776"/>
      <c r="N31" s="955" t="str">
        <f>IF(NOT('40-16+40-15 WORKSHEET EBS'!K51=""),'40-16+40-15 WORKSHEET EBS'!K51,"")</f>
        <v/>
      </c>
      <c r="O31" s="956"/>
      <c r="P31" s="956"/>
      <c r="Q31" s="956"/>
      <c r="R31" s="957"/>
      <c r="S31" s="780" t="str">
        <f>IF(NOT('40-16+40-15 WORKSHEET EBS'!O51=""),'40-16+40-15 WORKSHEET EBS'!O51,"")</f>
        <v/>
      </c>
      <c r="T31" s="781"/>
      <c r="U31" s="780" t="str">
        <f>IF(NOT('40-16+40-15 WORKSHEET EBS'!R51=""),'40-16+40-15 WORKSHEET EBS'!R51,"")</f>
        <v/>
      </c>
      <c r="V31" s="781"/>
      <c r="W31" s="780" t="str">
        <f>IF(NOT('40-16+40-15 WORKSHEET EBS'!U51=""),'40-16+40-15 WORKSHEET EBS'!U51,"")</f>
        <v/>
      </c>
      <c r="X31" s="782"/>
      <c r="Y31" s="781"/>
      <c r="Z31" s="783">
        <f t="shared" ref="Z31" si="12">IF(Z30="","",ROUNDUP(Z30*1.01,2))</f>
        <v>0</v>
      </c>
      <c r="AA31" s="784"/>
      <c r="AB31" s="785"/>
      <c r="AC31" s="786" t="str">
        <f t="shared" ref="AC31" si="13">IF(AC30="","",ROUNDUP(AC30*1.01,2))</f>
        <v/>
      </c>
      <c r="AD31" s="787"/>
      <c r="AE31" s="787"/>
      <c r="AF31" s="788"/>
      <c r="AG31" s="789" t="str">
        <f>IF(NOT('40-16+40-15 WORKSHEET EBS'!Y51=""),'40-16+40-15 WORKSHEET EBS'!Y51,"")</f>
        <v/>
      </c>
      <c r="AH31" s="790"/>
      <c r="AI31" s="820" t="s">
        <v>37</v>
      </c>
      <c r="AJ31" s="821"/>
      <c r="AK31" s="844" t="str">
        <f>IF(NOT('40-16+40-15 WORKSHEET EBS'!AA51=""),'40-16+40-15 WORKSHEET EBS'!AA51,"")</f>
        <v/>
      </c>
      <c r="AL31" s="845"/>
      <c r="AM31" s="454"/>
      <c r="AN31" s="842" t="s">
        <v>35</v>
      </c>
      <c r="AO31" s="843"/>
      <c r="AQ31" s="76"/>
    </row>
    <row r="32" spans="1:43" ht="18" customHeight="1" x14ac:dyDescent="0.25">
      <c r="A32" s="498"/>
      <c r="B32" s="772" t="str">
        <f>IF(NOT('40-16+40-15 WORKSHEET EBS'!C51=""),'40-16+40-15 WORKSHEET EBS'!C51,"")</f>
        <v/>
      </c>
      <c r="C32" s="773"/>
      <c r="D32" s="773"/>
      <c r="E32" s="773"/>
      <c r="F32" s="773"/>
      <c r="G32" s="773"/>
      <c r="H32" s="773"/>
      <c r="I32" s="773"/>
      <c r="J32" s="773"/>
      <c r="K32" s="774"/>
      <c r="L32" s="805" t="str">
        <f>IF(NOT('40-16+40-15 WORKSHEET EBS'!G51=""),'40-16+40-15 WORKSHEET EBS'!G51,"")</f>
        <v/>
      </c>
      <c r="M32" s="965"/>
      <c r="N32" s="822" t="str">
        <f>IF(NOT('40-16+40-15 WORKSHEET EBS'!M51=""),'40-16+40-15 WORKSHEET EBS'!M51,"")</f>
        <v/>
      </c>
      <c r="O32" s="823"/>
      <c r="P32" s="823"/>
      <c r="Q32" s="823"/>
      <c r="R32" s="824"/>
      <c r="S32" s="966" t="str">
        <f>IF(NOT('40-16+40-15 WORKSHEET EBS'!N51=""),'40-16+40-15 WORKSHEET EBS'!N51,"")</f>
        <v/>
      </c>
      <c r="T32" s="781"/>
      <c r="U32" s="780" t="str">
        <f>IF(NOT('40-16+40-15 WORKSHEET EBS'!Q51=""),'40-16+40-15 WORKSHEET EBS'!Q51,"")</f>
        <v/>
      </c>
      <c r="V32" s="781"/>
      <c r="W32" s="775" t="str">
        <f>IF(NOT('40-16+40-15 WORKSHEET EBS'!V51=""),'40-16+40-15 WORKSHEET EBS'!V51,"")</f>
        <v/>
      </c>
      <c r="X32" s="791"/>
      <c r="Y32" s="776"/>
      <c r="Z32" s="786" t="str">
        <f>IF(NOT('40-16+40-15 WORKSHEET EBS'!AD51=""),'40-16+40-15 WORKSHEET EBS'!AD51,"")</f>
        <v/>
      </c>
      <c r="AA32" s="787"/>
      <c r="AB32" s="788"/>
      <c r="AC32" s="786" t="str">
        <f>IF(NOT('40-16+40-15 WORKSHEET EBS'!AF51=""),'40-16+40-15 WORKSHEET EBS'!AF51,"")</f>
        <v/>
      </c>
      <c r="AD32" s="787"/>
      <c r="AE32" s="787"/>
      <c r="AF32" s="788"/>
      <c r="AG32" s="958"/>
      <c r="AH32" s="959"/>
      <c r="AI32" s="960" t="s">
        <v>449</v>
      </c>
      <c r="AJ32" s="961"/>
      <c r="AK32" s="844" t="str">
        <f>IF(NOT('40-16+40-15 WORKSHEET EBS'!AB51=""),'40-16+40-15 WORKSHEET EBS'!AB51,"")</f>
        <v/>
      </c>
      <c r="AL32" s="845"/>
      <c r="AM32" s="454"/>
      <c r="AN32" s="454"/>
      <c r="AO32" s="455"/>
      <c r="AQ32" s="76"/>
    </row>
    <row r="33" spans="1:43" ht="18" customHeight="1" thickBot="1" x14ac:dyDescent="0.3">
      <c r="A33" s="498"/>
      <c r="B33" s="796" t="str">
        <f>IF(NOT('40-16+40-15 WORKSHEET EBS'!D51=""),'40-16+40-15 WORKSHEET EBS'!D51,"")</f>
        <v/>
      </c>
      <c r="C33" s="797"/>
      <c r="D33" s="797"/>
      <c r="E33" s="798"/>
      <c r="F33" s="799">
        <f>'40-16+40-15 WORKSHEET EBS'!E51</f>
        <v>0</v>
      </c>
      <c r="G33" s="797"/>
      <c r="H33" s="797"/>
      <c r="I33" s="797"/>
      <c r="J33" s="797"/>
      <c r="K33" s="798"/>
      <c r="L33" s="800" t="str">
        <f>IF(NOT('40-16+40-15 WORKSHEET EBS'!I51=""),'40-16+40-15 WORKSHEET EBS'!I51,"")</f>
        <v/>
      </c>
      <c r="M33" s="801"/>
      <c r="N33" s="962" t="str">
        <f>IF(NOT('40-16+40-15 WORKSHEET EBS'!L51=""),'40-16+40-15 WORKSHEET EBS'!L51,"")</f>
        <v/>
      </c>
      <c r="O33" s="963"/>
      <c r="P33" s="963"/>
      <c r="Q33" s="963"/>
      <c r="R33" s="964"/>
      <c r="S33" s="839"/>
      <c r="T33" s="840"/>
      <c r="U33" s="840"/>
      <c r="V33" s="841"/>
      <c r="W33" s="800" t="str">
        <f>IF(NOT('40-16+40-15 WORKSHEET EBS'!W51=""),'40-16+40-15 WORKSHEET EBS'!W51,"")</f>
        <v/>
      </c>
      <c r="X33" s="810"/>
      <c r="Y33" s="801"/>
      <c r="Z33" s="811" t="str">
        <f t="shared" ref="Z33" si="14">IF(AND(NOT(Z31=""),NOT(Z32="")),(Z32-Z31)/(Z32),"")</f>
        <v/>
      </c>
      <c r="AA33" s="812"/>
      <c r="AB33" s="813"/>
      <c r="AC33" s="811" t="str">
        <f t="shared" ref="AC33" si="15">IF(AND(NOT(AC31=""),NOT(AC32="")),(AC32-AC31)/(AC32),"")</f>
        <v/>
      </c>
      <c r="AD33" s="812"/>
      <c r="AE33" s="812"/>
      <c r="AF33" s="813"/>
      <c r="AG33" s="967"/>
      <c r="AH33" s="968"/>
      <c r="AI33" s="968"/>
      <c r="AJ33" s="968"/>
      <c r="AK33" s="968"/>
      <c r="AL33" s="969"/>
      <c r="AM33" s="456"/>
      <c r="AN33" s="457"/>
      <c r="AO33" s="458"/>
      <c r="AQ33" s="76"/>
    </row>
    <row r="34" spans="1:43" ht="4.5" customHeight="1" thickBot="1" x14ac:dyDescent="0.3">
      <c r="A34" s="550"/>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520"/>
      <c r="AJ34" s="520"/>
      <c r="AK34" s="116"/>
      <c r="AL34" s="72"/>
      <c r="AM34" s="529"/>
      <c r="AN34" s="529"/>
      <c r="AO34" s="529"/>
      <c r="AQ34" s="76"/>
    </row>
    <row r="35" spans="1:43" ht="18" customHeight="1" x14ac:dyDescent="0.25">
      <c r="A35" s="498">
        <v>34</v>
      </c>
      <c r="B35" s="756"/>
      <c r="C35" s="757"/>
      <c r="D35" s="757"/>
      <c r="E35" s="757"/>
      <c r="F35" s="757"/>
      <c r="G35" s="757"/>
      <c r="H35" s="757"/>
      <c r="I35" s="757"/>
      <c r="J35" s="757"/>
      <c r="K35" s="758"/>
      <c r="L35" s="759" t="str">
        <f>IF(NOT('40-16+40-15 WORKSHEET EBS'!F52=""),'40-16+40-15 WORKSHEET EBS'!F52,"")</f>
        <v/>
      </c>
      <c r="M35" s="760"/>
      <c r="N35" s="761" t="str">
        <f>IF(NOT('40-16+40-15 WORKSHEET EBS'!J52=""),'40-16+40-15 WORKSHEET EBS'!J52,"")</f>
        <v/>
      </c>
      <c r="O35" s="762"/>
      <c r="P35" s="762"/>
      <c r="Q35" s="762"/>
      <c r="R35" s="763"/>
      <c r="S35" s="764" t="str">
        <f>IF(NOT('40-16+40-15 WORKSHEET EBS'!P52=""),'40-16+40-15 WORKSHEET EBS'!P52,"")</f>
        <v/>
      </c>
      <c r="T35" s="765"/>
      <c r="U35" s="764" t="str">
        <f>IF(NOT('40-16+40-15 WORKSHEET EBS'!S52=""),'40-16+40-15 WORKSHEET EBS'!S52,"")</f>
        <v/>
      </c>
      <c r="V35" s="765"/>
      <c r="W35" s="764" t="str">
        <f>IF(NOT('40-16+40-15 WORKSHEET EBS'!T52=""),'40-16+40-15 WORKSHEET EBS'!T52,"")</f>
        <v/>
      </c>
      <c r="X35" s="766"/>
      <c r="Y35" s="765"/>
      <c r="Z35" s="767">
        <f>'40-16+40-15 WORKSHEET EBS'!AC52</f>
        <v>0</v>
      </c>
      <c r="AA35" s="768"/>
      <c r="AB35" s="769"/>
      <c r="AC35" s="767" t="str">
        <f>IF(NOT('40-16+40-15 WORKSHEET EBS'!AE52=""),'40-16+40-15 WORKSHEET EBS'!AE52,"")</f>
        <v/>
      </c>
      <c r="AD35" s="768"/>
      <c r="AE35" s="768"/>
      <c r="AF35" s="769"/>
      <c r="AG35" s="770"/>
      <c r="AH35" s="771"/>
      <c r="AI35" s="808" t="s">
        <v>36</v>
      </c>
      <c r="AJ35" s="809"/>
      <c r="AK35" s="867" t="str">
        <f>IF(NOT('40-16+40-15 WORKSHEET EBS'!Z52=""),'40-16+40-15 WORKSHEET EBS'!Z52,"")</f>
        <v/>
      </c>
      <c r="AL35" s="868"/>
      <c r="AM35" s="453"/>
      <c r="AN35" s="869" t="s">
        <v>38</v>
      </c>
      <c r="AO35" s="870"/>
      <c r="AQ35" s="76"/>
    </row>
    <row r="36" spans="1:43" ht="18" customHeight="1" x14ac:dyDescent="0.25">
      <c r="A36" s="498"/>
      <c r="B36" s="772" t="str">
        <f>IF(NOT('40-16+40-15 WORKSHEET EBS'!B52=""),'40-16+40-15 WORKSHEET EBS'!B52,"")</f>
        <v/>
      </c>
      <c r="C36" s="773"/>
      <c r="D36" s="773"/>
      <c r="E36" s="773"/>
      <c r="F36" s="773"/>
      <c r="G36" s="773"/>
      <c r="H36" s="773"/>
      <c r="I36" s="773"/>
      <c r="J36" s="773"/>
      <c r="K36" s="774"/>
      <c r="L36" s="775" t="str">
        <f>IF(NOT('40-16+40-15 WORKSHEET EBS'!H52=""),'40-16+40-15 WORKSHEET EBS'!H52,"")</f>
        <v/>
      </c>
      <c r="M36" s="776"/>
      <c r="N36" s="955" t="str">
        <f>IF(NOT('40-16+40-15 WORKSHEET EBS'!K52=""),'40-16+40-15 WORKSHEET EBS'!K52,"")</f>
        <v/>
      </c>
      <c r="O36" s="956"/>
      <c r="P36" s="956"/>
      <c r="Q36" s="956"/>
      <c r="R36" s="957"/>
      <c r="S36" s="780" t="str">
        <f>IF(NOT('40-16+40-15 WORKSHEET EBS'!O52=""),'40-16+40-15 WORKSHEET EBS'!O52,"")</f>
        <v/>
      </c>
      <c r="T36" s="781"/>
      <c r="U36" s="780" t="str">
        <f>IF(NOT('40-16+40-15 WORKSHEET EBS'!R52=""),'40-16+40-15 WORKSHEET EBS'!R52,"")</f>
        <v/>
      </c>
      <c r="V36" s="781"/>
      <c r="W36" s="780" t="str">
        <f>IF(NOT('40-16+40-15 WORKSHEET EBS'!U52=""),'40-16+40-15 WORKSHEET EBS'!U52,"")</f>
        <v/>
      </c>
      <c r="X36" s="782"/>
      <c r="Y36" s="781"/>
      <c r="Z36" s="783">
        <f t="shared" ref="Z36" si="16">IF(Z35="","",ROUNDUP(Z35*1.01,2))</f>
        <v>0</v>
      </c>
      <c r="AA36" s="784"/>
      <c r="AB36" s="785"/>
      <c r="AC36" s="786" t="str">
        <f t="shared" ref="AC36" si="17">IF(AC35="","",ROUNDUP(AC35*1.01,2))</f>
        <v/>
      </c>
      <c r="AD36" s="787"/>
      <c r="AE36" s="787"/>
      <c r="AF36" s="788"/>
      <c r="AG36" s="789" t="str">
        <f>IF(NOT('40-16+40-15 WORKSHEET EBS'!Y52=""),'40-16+40-15 WORKSHEET EBS'!Y52,"")</f>
        <v/>
      </c>
      <c r="AH36" s="790"/>
      <c r="AI36" s="820" t="s">
        <v>37</v>
      </c>
      <c r="AJ36" s="821"/>
      <c r="AK36" s="844" t="str">
        <f>IF(NOT('40-16+40-15 WORKSHEET EBS'!AA52=""),'40-16+40-15 WORKSHEET EBS'!AA52,"")</f>
        <v/>
      </c>
      <c r="AL36" s="845"/>
      <c r="AM36" s="454"/>
      <c r="AN36" s="842" t="s">
        <v>35</v>
      </c>
      <c r="AO36" s="843"/>
      <c r="AQ36" s="76"/>
    </row>
    <row r="37" spans="1:43" ht="18" customHeight="1" x14ac:dyDescent="0.25">
      <c r="A37" s="498"/>
      <c r="B37" s="772" t="str">
        <f>IF(NOT('40-16+40-15 WORKSHEET EBS'!C52=""),'40-16+40-15 WORKSHEET EBS'!C52,"")</f>
        <v/>
      </c>
      <c r="C37" s="773"/>
      <c r="D37" s="773"/>
      <c r="E37" s="773"/>
      <c r="F37" s="773"/>
      <c r="G37" s="773"/>
      <c r="H37" s="773"/>
      <c r="I37" s="773"/>
      <c r="J37" s="773"/>
      <c r="K37" s="774"/>
      <c r="L37" s="805" t="str">
        <f>IF(NOT('40-16+40-15 WORKSHEET EBS'!G52=""),'40-16+40-15 WORKSHEET EBS'!G52,"")</f>
        <v/>
      </c>
      <c r="M37" s="965"/>
      <c r="N37" s="822" t="str">
        <f>IF(NOT('40-16+40-15 WORKSHEET EBS'!M52=""),'40-16+40-15 WORKSHEET EBS'!M52,"")</f>
        <v/>
      </c>
      <c r="O37" s="823"/>
      <c r="P37" s="823"/>
      <c r="Q37" s="823"/>
      <c r="R37" s="824"/>
      <c r="S37" s="966" t="str">
        <f>IF(NOT('40-16+40-15 WORKSHEET EBS'!N52=""),'40-16+40-15 WORKSHEET EBS'!N52,"")</f>
        <v/>
      </c>
      <c r="T37" s="781"/>
      <c r="U37" s="780" t="str">
        <f>IF(NOT('40-16+40-15 WORKSHEET EBS'!Q52=""),'40-16+40-15 WORKSHEET EBS'!Q52,"")</f>
        <v/>
      </c>
      <c r="V37" s="781"/>
      <c r="W37" s="775" t="str">
        <f>IF(NOT('40-16+40-15 WORKSHEET EBS'!V52=""),'40-16+40-15 WORKSHEET EBS'!V52,"")</f>
        <v/>
      </c>
      <c r="X37" s="791"/>
      <c r="Y37" s="776"/>
      <c r="Z37" s="786" t="str">
        <f>IF(NOT('40-16+40-15 WORKSHEET EBS'!AD52=""),'40-16+40-15 WORKSHEET EBS'!AD52,"")</f>
        <v/>
      </c>
      <c r="AA37" s="787"/>
      <c r="AB37" s="788"/>
      <c r="AC37" s="786" t="str">
        <f>IF(NOT('40-16+40-15 WORKSHEET EBS'!AF52=""),'40-16+40-15 WORKSHEET EBS'!AF52,"")</f>
        <v/>
      </c>
      <c r="AD37" s="787"/>
      <c r="AE37" s="787"/>
      <c r="AF37" s="788"/>
      <c r="AG37" s="958"/>
      <c r="AH37" s="959"/>
      <c r="AI37" s="960" t="s">
        <v>449</v>
      </c>
      <c r="AJ37" s="961"/>
      <c r="AK37" s="844" t="str">
        <f>IF(NOT('40-16+40-15 WORKSHEET EBS'!AB52=""),'40-16+40-15 WORKSHEET EBS'!AB52,"")</f>
        <v/>
      </c>
      <c r="AL37" s="845"/>
      <c r="AM37" s="454"/>
      <c r="AN37" s="454"/>
      <c r="AO37" s="455"/>
      <c r="AQ37" s="76"/>
    </row>
    <row r="38" spans="1:43" ht="18" customHeight="1" thickBot="1" x14ac:dyDescent="0.3">
      <c r="A38" s="498"/>
      <c r="B38" s="796" t="str">
        <f>IF(NOT('40-16+40-15 WORKSHEET EBS'!D52=""),'40-16+40-15 WORKSHEET EBS'!D52,"")</f>
        <v/>
      </c>
      <c r="C38" s="797"/>
      <c r="D38" s="797"/>
      <c r="E38" s="798"/>
      <c r="F38" s="799">
        <f>'40-16+40-15 WORKSHEET EBS'!E52</f>
        <v>0</v>
      </c>
      <c r="G38" s="797"/>
      <c r="H38" s="797"/>
      <c r="I38" s="797"/>
      <c r="J38" s="797"/>
      <c r="K38" s="798"/>
      <c r="L38" s="800" t="str">
        <f>IF(NOT('40-16+40-15 WORKSHEET EBS'!I52=""),'40-16+40-15 WORKSHEET EBS'!I52,"")</f>
        <v/>
      </c>
      <c r="M38" s="801"/>
      <c r="N38" s="962" t="str">
        <f>IF(NOT('40-16+40-15 WORKSHEET EBS'!L52=""),'40-16+40-15 WORKSHEET EBS'!L52,"")</f>
        <v/>
      </c>
      <c r="O38" s="963"/>
      <c r="P38" s="963"/>
      <c r="Q38" s="963"/>
      <c r="R38" s="964"/>
      <c r="S38" s="839"/>
      <c r="T38" s="840"/>
      <c r="U38" s="840"/>
      <c r="V38" s="841"/>
      <c r="W38" s="800" t="str">
        <f>IF(NOT('40-16+40-15 WORKSHEET EBS'!W52=""),'40-16+40-15 WORKSHEET EBS'!W52,"")</f>
        <v/>
      </c>
      <c r="X38" s="810"/>
      <c r="Y38" s="801"/>
      <c r="Z38" s="811" t="str">
        <f t="shared" ref="Z38" si="18">IF(AND(NOT(Z36=""),NOT(Z37="")),(Z37-Z36)/(Z37),"")</f>
        <v/>
      </c>
      <c r="AA38" s="812"/>
      <c r="AB38" s="813"/>
      <c r="AC38" s="811" t="str">
        <f t="shared" ref="AC38" si="19">IF(AND(NOT(AC36=""),NOT(AC37="")),(AC37-AC36)/(AC37),"")</f>
        <v/>
      </c>
      <c r="AD38" s="812"/>
      <c r="AE38" s="812"/>
      <c r="AF38" s="813"/>
      <c r="AG38" s="967"/>
      <c r="AH38" s="968"/>
      <c r="AI38" s="968"/>
      <c r="AJ38" s="968"/>
      <c r="AK38" s="968"/>
      <c r="AL38" s="969"/>
      <c r="AM38" s="456"/>
      <c r="AN38" s="457"/>
      <c r="AO38" s="458"/>
      <c r="AQ38" s="76"/>
    </row>
    <row r="39" spans="1:43" ht="4.5" customHeight="1" thickBot="1" x14ac:dyDescent="0.3">
      <c r="A39" s="550"/>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520"/>
      <c r="AJ39" s="520"/>
      <c r="AK39" s="116"/>
      <c r="AL39" s="72"/>
      <c r="AM39" s="529"/>
      <c r="AN39" s="529"/>
      <c r="AO39" s="529"/>
      <c r="AQ39" s="76"/>
    </row>
    <row r="40" spans="1:43" ht="15" customHeight="1" x14ac:dyDescent="0.25">
      <c r="A40" s="550"/>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Q40" s="76"/>
    </row>
    <row r="41" spans="1:43" ht="15" customHeight="1" x14ac:dyDescent="0.25">
      <c r="A41" s="550"/>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Q41" s="76"/>
    </row>
    <row r="42" spans="1:43" ht="15" customHeight="1" x14ac:dyDescent="0.25">
      <c r="A42" s="550"/>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Q42" s="76"/>
    </row>
    <row r="43" spans="1:43" ht="15" customHeight="1" x14ac:dyDescent="0.25">
      <c r="A43" s="550"/>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Q43" s="76"/>
    </row>
    <row r="44" spans="1:43" ht="2.25" customHeight="1" x14ac:dyDescent="0.25">
      <c r="A44" s="550"/>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Q44" s="76"/>
    </row>
    <row r="45" spans="1:43" ht="2.25" customHeight="1" x14ac:dyDescent="0.25">
      <c r="A45" s="550"/>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Q45" s="76"/>
    </row>
    <row r="46" spans="1:43" ht="15" customHeight="1" x14ac:dyDescent="0.25">
      <c r="A46" s="550"/>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Q46" s="76"/>
    </row>
    <row r="47" spans="1:43" ht="15" customHeight="1" x14ac:dyDescent="0.25">
      <c r="A47" s="550"/>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Q47" s="76"/>
    </row>
    <row r="48" spans="1:43" ht="15" customHeight="1" x14ac:dyDescent="0.25">
      <c r="A48" s="550"/>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Q48" s="76"/>
    </row>
    <row r="49" spans="1:43" ht="15" customHeight="1" thickBot="1" x14ac:dyDescent="0.3">
      <c r="A49" s="550"/>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Q49" s="76"/>
    </row>
    <row r="50" spans="1:43" ht="2.25" customHeight="1" x14ac:dyDescent="0.25">
      <c r="A50" s="349"/>
      <c r="B50" s="80"/>
      <c r="C50" s="80"/>
      <c r="D50" s="80"/>
      <c r="E50" s="80"/>
      <c r="F50" s="80"/>
      <c r="G50" s="80"/>
      <c r="H50" s="80"/>
      <c r="I50" s="80"/>
      <c r="J50" s="80"/>
      <c r="K50" s="80"/>
      <c r="L50" s="105"/>
      <c r="M50" s="103"/>
      <c r="N50" s="106"/>
      <c r="O50" s="106"/>
      <c r="P50" s="106"/>
      <c r="Q50" s="106"/>
      <c r="R50" s="106"/>
      <c r="S50" s="107"/>
      <c r="T50" s="107"/>
      <c r="U50" s="107"/>
      <c r="V50" s="107"/>
      <c r="W50" s="108"/>
      <c r="X50" s="108"/>
      <c r="Y50" s="108"/>
      <c r="Z50" s="102"/>
      <c r="AA50" s="102"/>
      <c r="AB50" s="102"/>
      <c r="AC50" s="102"/>
      <c r="AD50" s="102"/>
      <c r="AE50" s="102"/>
      <c r="AF50" s="114"/>
      <c r="AG50" s="156"/>
      <c r="AH50" s="156"/>
      <c r="AI50" s="520"/>
      <c r="AJ50" s="520"/>
      <c r="AK50" s="116"/>
      <c r="AL50" s="72"/>
      <c r="AM50" s="529"/>
      <c r="AN50" s="529"/>
      <c r="AO50" s="529"/>
      <c r="AQ50" s="76"/>
    </row>
    <row r="51" spans="1:43" ht="2.25" customHeight="1" x14ac:dyDescent="0.25">
      <c r="A51" s="349"/>
      <c r="B51" s="80"/>
      <c r="C51" s="80"/>
      <c r="D51" s="80"/>
      <c r="E51" s="80"/>
      <c r="F51" s="80"/>
      <c r="G51" s="80"/>
      <c r="H51" s="80"/>
      <c r="I51" s="80"/>
      <c r="J51" s="80"/>
      <c r="K51" s="80"/>
      <c r="L51" s="105"/>
      <c r="M51" s="103"/>
      <c r="N51" s="106"/>
      <c r="O51" s="106"/>
      <c r="P51" s="106"/>
      <c r="Q51" s="106"/>
      <c r="R51" s="106"/>
      <c r="S51" s="107"/>
      <c r="T51" s="107"/>
      <c r="U51" s="107"/>
      <c r="V51" s="107"/>
      <c r="W51" s="108"/>
      <c r="X51" s="108"/>
      <c r="Y51" s="108"/>
      <c r="Z51" s="102"/>
      <c r="AA51" s="102"/>
      <c r="AB51" s="102"/>
      <c r="AC51" s="102"/>
      <c r="AD51" s="102"/>
      <c r="AE51" s="102"/>
      <c r="AF51" s="114"/>
      <c r="AG51" s="156"/>
      <c r="AH51" s="156"/>
      <c r="AI51" s="520"/>
      <c r="AJ51" s="520"/>
      <c r="AK51" s="118"/>
      <c r="AL51" s="72"/>
      <c r="AM51" s="529"/>
      <c r="AN51" s="529"/>
      <c r="AO51" s="100"/>
      <c r="AQ51" s="76"/>
    </row>
    <row r="52" spans="1:43" s="260" customFormat="1" ht="10.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980" t="str">
        <f>IF('40-15 PRES - MANDATORY'!$I$59&gt;0,'40-15 PRES - MANDATORY'!$I$59,"")</f>
        <v/>
      </c>
      <c r="AC52" s="980"/>
      <c r="AD52" s="980"/>
      <c r="AE52" s="980"/>
      <c r="AF52" s="506"/>
      <c r="AG52" s="79"/>
      <c r="AH52" s="79"/>
      <c r="AI52" s="918" t="s">
        <v>41</v>
      </c>
      <c r="AJ52" s="918"/>
      <c r="AK52" s="93"/>
      <c r="AL52" s="918"/>
      <c r="AM52" s="918"/>
      <c r="AN52" s="981"/>
      <c r="AO52" s="93"/>
      <c r="AP52" s="128"/>
      <c r="AQ52" s="128"/>
    </row>
    <row r="53" spans="1:43" s="53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342"/>
      <c r="AJ53" s="342"/>
      <c r="AK53" s="96"/>
      <c r="AL53" s="342"/>
      <c r="AM53" s="342"/>
      <c r="AN53" s="96"/>
      <c r="AO53" s="96"/>
      <c r="AP53" s="96"/>
      <c r="AQ53" s="96"/>
    </row>
  </sheetData>
  <sheetProtection password="DE96" sheet="1" scenarios="1" selectLockedCells="1"/>
  <mergeCells count="305">
    <mergeCell ref="AB52:AE52"/>
    <mergeCell ref="AI52:AJ52"/>
    <mergeCell ref="AL52:AN52"/>
    <mergeCell ref="W38:Y38"/>
    <mergeCell ref="Z38:AB38"/>
    <mergeCell ref="AC38:AF38"/>
    <mergeCell ref="AG38:AL38"/>
    <mergeCell ref="B40:E49"/>
    <mergeCell ref="F40:H40"/>
    <mergeCell ref="AI37:AJ37"/>
    <mergeCell ref="AK37:AL37"/>
    <mergeCell ref="B38:E38"/>
    <mergeCell ref="F38:K38"/>
    <mergeCell ref="L38:M38"/>
    <mergeCell ref="N38:R38"/>
    <mergeCell ref="S38:V38"/>
    <mergeCell ref="B37:K37"/>
    <mergeCell ref="L37:M37"/>
    <mergeCell ref="N37:R37"/>
    <mergeCell ref="S37:T37"/>
    <mergeCell ref="U37:V37"/>
    <mergeCell ref="W37:Y37"/>
    <mergeCell ref="B36:K36"/>
    <mergeCell ref="L36:M36"/>
    <mergeCell ref="N36:R36"/>
    <mergeCell ref="S36:T36"/>
    <mergeCell ref="U36:V36"/>
    <mergeCell ref="W36:Y36"/>
    <mergeCell ref="Z37:AB37"/>
    <mergeCell ref="AC37:AF37"/>
    <mergeCell ref="AG37:AH37"/>
    <mergeCell ref="AI35:AJ35"/>
    <mergeCell ref="AK35:AL35"/>
    <mergeCell ref="AN35:AO35"/>
    <mergeCell ref="W33:Y33"/>
    <mergeCell ref="Z33:AB33"/>
    <mergeCell ref="AC33:AF33"/>
    <mergeCell ref="AG33:AL33"/>
    <mergeCell ref="Z36:AB36"/>
    <mergeCell ref="AC36:AF36"/>
    <mergeCell ref="AG36:AH36"/>
    <mergeCell ref="AI36:AJ36"/>
    <mergeCell ref="AK36:AL36"/>
    <mergeCell ref="AN36:AO36"/>
    <mergeCell ref="B35:K35"/>
    <mergeCell ref="L35:M35"/>
    <mergeCell ref="N35:R35"/>
    <mergeCell ref="S35:T35"/>
    <mergeCell ref="U35:V35"/>
    <mergeCell ref="W35:Y35"/>
    <mergeCell ref="Z32:AB32"/>
    <mergeCell ref="AC32:AF32"/>
    <mergeCell ref="AG32:AH32"/>
    <mergeCell ref="Z35:AB35"/>
    <mergeCell ref="AC35:AF35"/>
    <mergeCell ref="AG35:AH35"/>
    <mergeCell ref="B31:K31"/>
    <mergeCell ref="L31:M31"/>
    <mergeCell ref="N31:R31"/>
    <mergeCell ref="S31:T31"/>
    <mergeCell ref="U31:V31"/>
    <mergeCell ref="W31:Y31"/>
    <mergeCell ref="AI32:AJ32"/>
    <mergeCell ref="AK32:AL32"/>
    <mergeCell ref="B33:E33"/>
    <mergeCell ref="F33:K33"/>
    <mergeCell ref="L33:M33"/>
    <mergeCell ref="N33:R33"/>
    <mergeCell ref="S33:V33"/>
    <mergeCell ref="B32:K32"/>
    <mergeCell ref="L32:M32"/>
    <mergeCell ref="N32:R32"/>
    <mergeCell ref="S32:T32"/>
    <mergeCell ref="U32:V32"/>
    <mergeCell ref="W32:Y32"/>
    <mergeCell ref="AI30:AJ30"/>
    <mergeCell ref="AK30:AL30"/>
    <mergeCell ref="AN30:AO30"/>
    <mergeCell ref="W28:Y28"/>
    <mergeCell ref="Z28:AB28"/>
    <mergeCell ref="AC28:AF28"/>
    <mergeCell ref="AG28:AL28"/>
    <mergeCell ref="Z31:AB31"/>
    <mergeCell ref="AC31:AF31"/>
    <mergeCell ref="AG31:AH31"/>
    <mergeCell ref="AI31:AJ31"/>
    <mergeCell ref="AK31:AL31"/>
    <mergeCell ref="AN31:AO31"/>
    <mergeCell ref="B30:K30"/>
    <mergeCell ref="L30:M30"/>
    <mergeCell ref="N30:R30"/>
    <mergeCell ref="S30:T30"/>
    <mergeCell ref="U30:V30"/>
    <mergeCell ref="W30:Y30"/>
    <mergeCell ref="Z27:AB27"/>
    <mergeCell ref="AC27:AF27"/>
    <mergeCell ref="AG27:AH27"/>
    <mergeCell ref="Z30:AB30"/>
    <mergeCell ref="AC30:AF30"/>
    <mergeCell ref="AG30:AH30"/>
    <mergeCell ref="B26:K26"/>
    <mergeCell ref="L26:M26"/>
    <mergeCell ref="N26:R26"/>
    <mergeCell ref="S26:T26"/>
    <mergeCell ref="U26:V26"/>
    <mergeCell ref="W26:Y26"/>
    <mergeCell ref="AI27:AJ27"/>
    <mergeCell ref="AK27:AL27"/>
    <mergeCell ref="B28:E28"/>
    <mergeCell ref="F28:K28"/>
    <mergeCell ref="L28:M28"/>
    <mergeCell ref="N28:R28"/>
    <mergeCell ref="S28:V28"/>
    <mergeCell ref="B27:K27"/>
    <mergeCell ref="L27:M27"/>
    <mergeCell ref="N27:R27"/>
    <mergeCell ref="S27:T27"/>
    <mergeCell ref="U27:V27"/>
    <mergeCell ref="W27:Y27"/>
    <mergeCell ref="AI25:AJ25"/>
    <mergeCell ref="AK25:AL25"/>
    <mergeCell ref="AN25:AO25"/>
    <mergeCell ref="W23:Y23"/>
    <mergeCell ref="Z23:AB23"/>
    <mergeCell ref="AC23:AF23"/>
    <mergeCell ref="AG23:AL23"/>
    <mergeCell ref="Z26:AB26"/>
    <mergeCell ref="AC26:AF26"/>
    <mergeCell ref="AG26:AH26"/>
    <mergeCell ref="AI26:AJ26"/>
    <mergeCell ref="AK26:AL26"/>
    <mergeCell ref="AN26:AO26"/>
    <mergeCell ref="B25:K25"/>
    <mergeCell ref="L25:M25"/>
    <mergeCell ref="N25:R25"/>
    <mergeCell ref="S25:T25"/>
    <mergeCell ref="U25:V25"/>
    <mergeCell ref="W25:Y25"/>
    <mergeCell ref="Z22:AB22"/>
    <mergeCell ref="AC22:AF22"/>
    <mergeCell ref="AG22:AH22"/>
    <mergeCell ref="Z25:AB25"/>
    <mergeCell ref="AC25:AF25"/>
    <mergeCell ref="AG25:AH25"/>
    <mergeCell ref="B21:K21"/>
    <mergeCell ref="L21:M21"/>
    <mergeCell ref="N21:R21"/>
    <mergeCell ref="S21:T21"/>
    <mergeCell ref="U21:V21"/>
    <mergeCell ref="W21:Y21"/>
    <mergeCell ref="AI22:AJ22"/>
    <mergeCell ref="AK22:AL22"/>
    <mergeCell ref="B23:E23"/>
    <mergeCell ref="F23:K23"/>
    <mergeCell ref="L23:M23"/>
    <mergeCell ref="N23:R23"/>
    <mergeCell ref="S23:V23"/>
    <mergeCell ref="B22:K22"/>
    <mergeCell ref="L22:M22"/>
    <mergeCell ref="N22:R22"/>
    <mergeCell ref="S22:T22"/>
    <mergeCell ref="U22:V22"/>
    <mergeCell ref="W22:Y22"/>
    <mergeCell ref="AI20:AJ20"/>
    <mergeCell ref="AK20:AL20"/>
    <mergeCell ref="AN20:AO20"/>
    <mergeCell ref="W18:Y18"/>
    <mergeCell ref="Z18:AB18"/>
    <mergeCell ref="AC18:AF18"/>
    <mergeCell ref="AG18:AL18"/>
    <mergeCell ref="Z21:AB21"/>
    <mergeCell ref="AC21:AF21"/>
    <mergeCell ref="AG21:AH21"/>
    <mergeCell ref="AI21:AJ21"/>
    <mergeCell ref="AK21:AL21"/>
    <mergeCell ref="AN21:AO21"/>
    <mergeCell ref="B20:K20"/>
    <mergeCell ref="L20:M20"/>
    <mergeCell ref="N20:R20"/>
    <mergeCell ref="S20:T20"/>
    <mergeCell ref="U20:V20"/>
    <mergeCell ref="W20:Y20"/>
    <mergeCell ref="Z17:AB17"/>
    <mergeCell ref="AC17:AF17"/>
    <mergeCell ref="AG17:AH17"/>
    <mergeCell ref="Z20:AB20"/>
    <mergeCell ref="AC20:AF20"/>
    <mergeCell ref="AG20:AH20"/>
    <mergeCell ref="B16:K16"/>
    <mergeCell ref="L16:M16"/>
    <mergeCell ref="N16:R16"/>
    <mergeCell ref="S16:T16"/>
    <mergeCell ref="U16:V16"/>
    <mergeCell ref="W16:Y16"/>
    <mergeCell ref="AI17:AJ17"/>
    <mergeCell ref="AK17:AL17"/>
    <mergeCell ref="B18:E18"/>
    <mergeCell ref="F18:K18"/>
    <mergeCell ref="L18:M18"/>
    <mergeCell ref="N18:R18"/>
    <mergeCell ref="S18:V18"/>
    <mergeCell ref="B17:K17"/>
    <mergeCell ref="L17:M17"/>
    <mergeCell ref="N17:R17"/>
    <mergeCell ref="S17:T17"/>
    <mergeCell ref="U17:V17"/>
    <mergeCell ref="W17:Y17"/>
    <mergeCell ref="AI15:AJ15"/>
    <mergeCell ref="AK15:AL15"/>
    <mergeCell ref="AN15:AO15"/>
    <mergeCell ref="W13:Y13"/>
    <mergeCell ref="Z13:AB13"/>
    <mergeCell ref="AC13:AF13"/>
    <mergeCell ref="AG13:AL13"/>
    <mergeCell ref="Z16:AB16"/>
    <mergeCell ref="AC16:AF16"/>
    <mergeCell ref="AG16:AH16"/>
    <mergeCell ref="AI16:AJ16"/>
    <mergeCell ref="AK16:AL16"/>
    <mergeCell ref="AN16:AO16"/>
    <mergeCell ref="B15:K15"/>
    <mergeCell ref="L15:M15"/>
    <mergeCell ref="N15:R15"/>
    <mergeCell ref="S15:T15"/>
    <mergeCell ref="U15:V15"/>
    <mergeCell ref="W15:Y15"/>
    <mergeCell ref="Z12:AB12"/>
    <mergeCell ref="AC12:AF12"/>
    <mergeCell ref="AG12:AH12"/>
    <mergeCell ref="Z15:AB15"/>
    <mergeCell ref="AC15:AF15"/>
    <mergeCell ref="AG15:AH15"/>
    <mergeCell ref="AI12:AJ12"/>
    <mergeCell ref="AK12:AL12"/>
    <mergeCell ref="B13:E13"/>
    <mergeCell ref="F13:K13"/>
    <mergeCell ref="L13:M13"/>
    <mergeCell ref="N13:R13"/>
    <mergeCell ref="S13:V13"/>
    <mergeCell ref="B12:K12"/>
    <mergeCell ref="L12:M12"/>
    <mergeCell ref="N12:R12"/>
    <mergeCell ref="S12:T12"/>
    <mergeCell ref="U12:V12"/>
    <mergeCell ref="W12:Y12"/>
    <mergeCell ref="Z11:AB11"/>
    <mergeCell ref="AC11:AF11"/>
    <mergeCell ref="AG11:AH11"/>
    <mergeCell ref="AI11:AJ11"/>
    <mergeCell ref="AK11:AL11"/>
    <mergeCell ref="AN11:AO11"/>
    <mergeCell ref="B11:K11"/>
    <mergeCell ref="L11:M11"/>
    <mergeCell ref="N11:R11"/>
    <mergeCell ref="S11:T11"/>
    <mergeCell ref="U11:V11"/>
    <mergeCell ref="W11:Y11"/>
    <mergeCell ref="Z10:AB10"/>
    <mergeCell ref="AC10:AF10"/>
    <mergeCell ref="AG10:AH10"/>
    <mergeCell ref="AI10:AJ10"/>
    <mergeCell ref="AK10:AL10"/>
    <mergeCell ref="AN10:AO10"/>
    <mergeCell ref="B10:K10"/>
    <mergeCell ref="L10:M10"/>
    <mergeCell ref="N10:R10"/>
    <mergeCell ref="S10:T10"/>
    <mergeCell ref="U10:V10"/>
    <mergeCell ref="W10:Y10"/>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35 AC30 AC25 AC20 AC15 AC10">
    <cfRule type="expression" dxfId="463" priority="1">
      <formula>AND(NOT(AC10=""),NOT(AC10=Z10))</formula>
    </cfRule>
  </conditionalFormatting>
  <conditionalFormatting sqref="N37 N32 N27 N22 N17 N12">
    <cfRule type="expression" dxfId="462" priority="2">
      <formula>NOT($N$27="")</formula>
    </cfRule>
  </conditionalFormatting>
  <conditionalFormatting sqref="Z37 Z32 Z27 Z22 Z17 Z12">
    <cfRule type="expression" dxfId="461" priority="4">
      <formula>IF(AND(NOT(L12="SH"),NOT($L$27="PL")),AND($Z$27="",NOT($Z$25="")))</formula>
    </cfRule>
  </conditionalFormatting>
  <conditionalFormatting sqref="AC37 AC32 AC27 AC22 AC17 AC12">
    <cfRule type="expression" dxfId="460" priority="3">
      <formula>IF(NOT($L$26="sh"),AND($AC$27="",NOT($AC$25="")))</formula>
    </cfRule>
  </conditionalFormatting>
  <conditionalFormatting sqref="N36 N31 N26 N21 N16 N11">
    <cfRule type="expression" dxfId="459" priority="5">
      <formula>AND($N$26="",$S$2="NEW ITEM")</formula>
    </cfRule>
  </conditionalFormatting>
  <conditionalFormatting sqref="S35 S30 S25 S20 S15 S10">
    <cfRule type="expression" dxfId="458" priority="6">
      <formula>AND($S$25="",$S$2="NEW ITEM",NOT(AND($L$25=1,$L$26="LB",$L$27=1,$L$28="LB")))</formula>
    </cfRule>
  </conditionalFormatting>
  <conditionalFormatting sqref="U35 U30 U25 U20 U15 U10">
    <cfRule type="expression" dxfId="457" priority="7">
      <formula>AND($U$25="",$S$2="NEW ITEM")</formula>
    </cfRule>
  </conditionalFormatting>
  <conditionalFormatting sqref="F38 F33 F28 F23 F18 F13">
    <cfRule type="expression" dxfId="456" priority="8">
      <formula>AND(NOT($F$42= ""),$K$42="SH/PLT CONT.",$F$28="")</formula>
    </cfRule>
  </conditionalFormatting>
  <conditionalFormatting sqref="N36 N31 N26 N21 N16 N11">
    <cfRule type="expression" dxfId="455" priority="9">
      <formula>AND(NOT($F$42= ""),NOT($K$42=""),$N$26="")</formula>
    </cfRule>
    <cfRule type="expression" dxfId="454" priority="10">
      <formula>AND(OR(NOT($O$42= ""), NOT($T$42= ""), NOT($Z$42= ""), NOT($AH$42= "")),$L$26="")</formula>
    </cfRule>
    <cfRule type="expression" dxfId="453" priority="11">
      <formula>AND(NOT($F$42= ""),OR($K$42="CASE GTIN",$K$42="UNIT GTIN",$K$42="UPK"),$N$26="")</formula>
    </cfRule>
  </conditionalFormatting>
  <conditionalFormatting sqref="S35 S30 S25 S20 S15 S10">
    <cfRule type="expression" dxfId="452" priority="12">
      <formula>AND(NOT($F$42= ""),OR($K$42="ITEM HT",$K$42="UPK"),$S$25="")</formula>
    </cfRule>
  </conditionalFormatting>
  <conditionalFormatting sqref="U35 U30 U25 U20 U15 U10">
    <cfRule type="expression" dxfId="451" priority="13">
      <formula>AND(NOT($F$42= ""),OR($K$42="CASE HT",$K$42="UPK",$K$42="NET CONTENT"),$U$25="")</formula>
    </cfRule>
  </conditionalFormatting>
  <conditionalFormatting sqref="AG36 AG31 AG26 AG21 AG16 AG11">
    <cfRule type="expression" dxfId="450" priority="14">
      <formula>AND(OR(NOT($F$42= ""), NOT($T$42= "")),OR($K$42="DCG",NOT($T$42= "")),$AG$26="")</formula>
    </cfRule>
  </conditionalFormatting>
  <conditionalFormatting sqref="B36 B31 B26 B21 B16 B11">
    <cfRule type="expression" dxfId="449" priority="15">
      <formula>AND(OR(NOT($O$42= ""), NOT($T$42= ""), NOT($Z$42= ""), NOT($AH$42= "")),B$26="")</formula>
    </cfRule>
    <cfRule type="expression" dxfId="448" priority="16">
      <formula>AND(NOT($F$42=""),NOT($K$42=""),$B$26="")</formula>
    </cfRule>
    <cfRule type="expression" dxfId="447" priority="17">
      <formula>AND($B$26="",$S$2="NEW ITEM")</formula>
    </cfRule>
  </conditionalFormatting>
  <conditionalFormatting sqref="B37 B32 B27 B22 B17 B12">
    <cfRule type="expression" dxfId="446" priority="18">
      <formula>AND(OR(NOT($O$42= ""), NOT($T$42= ""), NOT($Z$42= ""), NOT($AH$42= "")),B$27="")</formula>
    </cfRule>
    <cfRule type="expression" dxfId="445" priority="19">
      <formula>AND(NOT($F$42= ""),NOT($K$42=""),B$27="")</formula>
    </cfRule>
    <cfRule type="expression" dxfId="444" priority="20">
      <formula>AND($B$27="",$S$2="NEW ITEM")</formula>
    </cfRule>
  </conditionalFormatting>
  <conditionalFormatting sqref="B38 B33 B28 B23 B18 B13">
    <cfRule type="expression" dxfId="443" priority="21">
      <formula>AND(NOT($F$42= ""),$K$42="MIN SHIP QTY",$B$28="")</formula>
    </cfRule>
    <cfRule type="expression" dxfId="442" priority="22">
      <formula>AND($B$28="",$S$2="NEW ITEM")</formula>
    </cfRule>
  </conditionalFormatting>
  <conditionalFormatting sqref="L38 L33 L28 L23 L18 L13">
    <cfRule type="expression" dxfId="441" priority="23">
      <formula>AND(NOT($F$42= ""),OR($K$42="UPK",$K$42="UOM"),$L$28="")</formula>
    </cfRule>
    <cfRule type="expression" dxfId="440" priority="24">
      <formula>AND($L$28="",$S$2="NEW ITEM")</formula>
    </cfRule>
  </conditionalFormatting>
  <conditionalFormatting sqref="N35 N30 N25 N20 N15 N10">
    <cfRule type="expression" dxfId="439" priority="25">
      <formula>AND(OR(NOT($F$42= ""), NOT($T$42= "")),OR($K$42="UNIT GTIN",$K$42="CASE GTIN",$K$42="CASE UPC",$K$42="UPK",NOT($T$42= "")),$N$25="")</formula>
    </cfRule>
    <cfRule type="expression" dxfId="438" priority="26">
      <formula>AND($N$25="",$S$2="NEW ITEM")</formula>
    </cfRule>
  </conditionalFormatting>
  <conditionalFormatting sqref="N38 N33 N28 N23 N18 N13">
    <cfRule type="expression" dxfId="437" priority="27">
      <formula>AND(OR(NOT($F$42= ""),NOT($T$42= "")),OR($K$42="CASE UPC",$K$42="UPK", NOT($T$42= "")),$N$28="")</formula>
    </cfRule>
    <cfRule type="expression" dxfId="436" priority="28">
      <formula>AND($N$28="",$S$2="NEW ITEM")</formula>
    </cfRule>
  </conditionalFormatting>
  <conditionalFormatting sqref="W35 W30 W25 W20 W15 W10">
    <cfRule type="expression" dxfId="435" priority="29">
      <formula>AND(NOT($F$42= ""),OR($K$42="CS CUBE",$K$42="UPK",$K$42="NET CONTENT"),$W$25="")</formula>
    </cfRule>
    <cfRule type="expression" dxfId="434" priority="30">
      <formula>AND($W$25="",$S$2="NEW ITEM")</formula>
    </cfRule>
  </conditionalFormatting>
  <conditionalFormatting sqref="W36 W31 W26 W21 W16 W11">
    <cfRule type="expression" dxfId="433" priority="31">
      <formula>AND(NOT($F$42= ""),OR($K$42="CS WT",$K$42="UPK",$K$42="NET CONTENT"),$W$26="")</formula>
    </cfRule>
    <cfRule type="expression" dxfId="432" priority="32">
      <formula>AND($W$26="",$S$2="NEW ITEM")</formula>
    </cfRule>
  </conditionalFormatting>
  <conditionalFormatting sqref="W38 W33 W28 W23 W18 W13">
    <cfRule type="expression" dxfId="431" priority="33">
      <formula>AND(NOT($F$42= ""),OR($K$42="PLT TIER",$K$42="UPK",$K$42="NET CONTENT"),$W$28="")</formula>
    </cfRule>
    <cfRule type="expression" dxfId="430" priority="34">
      <formula>AND($W$28="",$S$2="NEW ITEM")</formula>
    </cfRule>
  </conditionalFormatting>
  <conditionalFormatting sqref="W37 W32 W27 W22 W17 W12">
    <cfRule type="expression" dxfId="429" priority="35">
      <formula>AND(NOT($F$42= ""),OR($K$42="PLT TIE",$K$42="UPK",$K$42="NET CONTENT"),$W$27="")</formula>
    </cfRule>
    <cfRule type="expression" dxfId="428" priority="36">
      <formula>AND($W$27="",$S$2="NEW ITEM")</formula>
    </cfRule>
  </conditionalFormatting>
  <conditionalFormatting sqref="S36 S31 S26 S21 S16 S11">
    <cfRule type="expression" dxfId="427" priority="37">
      <formula>AND(NOT($F$42= ""),OR($K$42="ITEM WT",$K$42="UPK",$K$42="NET CONTENT"),$S$26="")</formula>
    </cfRule>
    <cfRule type="expression" dxfId="426" priority="38">
      <formula>AND($S$26="",$S$2="NEW ITEM",NOT(AND($L$25=1,$L$26="LB",$L$27=1,$L$28="LB")))</formula>
    </cfRule>
  </conditionalFormatting>
  <conditionalFormatting sqref="U36 U31 U26 U21 U16 U11">
    <cfRule type="expression" dxfId="425" priority="39">
      <formula>AND(NOT($F$42= ""),OR($K$42="CASE WT",$K$42="UPK",$K$42="NET CONTENT"),$U$26="")</formula>
    </cfRule>
    <cfRule type="expression" dxfId="424" priority="40">
      <formula>AND($U$26="",$S$2="NEW ITEM")</formula>
    </cfRule>
  </conditionalFormatting>
  <conditionalFormatting sqref="U37 U32 U27 U22 U17 U12">
    <cfRule type="expression" dxfId="423" priority="41">
      <formula>AND(NOT($F$42= ""),OR($K$42="CASE DPT",$K$42="UPK",$K$42="NET CONTENT"),$U$27="")</formula>
    </cfRule>
    <cfRule type="expression" dxfId="422" priority="42">
      <formula>AND($U$27="",$S$2="NEW ITEM")</formula>
    </cfRule>
  </conditionalFormatting>
  <conditionalFormatting sqref="L35 L30 L25 L20 L15 L10">
    <cfRule type="expression" dxfId="421" priority="43">
      <formula>AND(OR(NOT($F$42= ""),NOT($T$42= "")),OR($K$42="UPK",$K$42="NET CONTENT", $K$42="UOM",$K$42="CASE UPC",$K$42="UNIT GTIN",$K$42="CASE GTIN",$K$42="ITEM HT",$K$42="ITEM WT",$K$42="ITEM DPT",$K$42="CASE HT",$K$42="CASE WT",$K$42="CASE DPT",$K$42="CS CUBE",$K$42="CS WT",$K$42="PLT TIE",$K$42="PLT TIER",NOT($T$42= "")),$L$25="")</formula>
    </cfRule>
    <cfRule type="expression" dxfId="420" priority="44">
      <formula>AND($L$25="",$S$2="NEW ITEM")</formula>
    </cfRule>
  </conditionalFormatting>
  <conditionalFormatting sqref="Z35 Z30 Z25 Z20 Z15 Z10">
    <cfRule type="expression" dxfId="419" priority="45">
      <formula>OR(AND(AC10="",NOT(Z10=""),NOT($L$27="sh"),NOT($L$27="pl")),AND(Z10=AC10,NOT(Z10="")))</formula>
    </cfRule>
    <cfRule type="expression" dxfId="418" priority="46">
      <formula>AND(NOT($O$42=""),NOT($L$27="sh"),NOT($L$27="pl"))</formula>
    </cfRule>
    <cfRule type="expression" dxfId="417" priority="47">
      <formula xml:space="preserve"> AND($S$2="NEW ITEM",$Z$25="", NOT($L$27="sh"),NOT($L$27="pl"))</formula>
    </cfRule>
  </conditionalFormatting>
  <conditionalFormatting sqref="N37 N32 N27 N22 N17 N12">
    <cfRule type="expression" dxfId="416" priority="48">
      <formula>AND(OR(NOT($O$42= ""), NOT($T$42= ""), NOT($Z$42= ""), NOT($AH$42= "")),$N$27="")</formula>
    </cfRule>
    <cfRule type="expression" dxfId="415" priority="49">
      <formula>AND(NOT($F$42= ""),NOT($K$42=""),$N$27="")</formula>
    </cfRule>
    <cfRule type="expression" dxfId="414" priority="50">
      <formula>AND($N$27="",$S$2="NEW ITEM")</formula>
    </cfRule>
  </conditionalFormatting>
  <conditionalFormatting sqref="S35 S37 S30 S32 S25 S27 S20 S22 S15 S17 S10 S12">
    <cfRule type="expression" dxfId="413" priority="51">
      <formula>AND(NOT($F$42= ""),OR($K$42="ITEM DPT",$K$42="UPK",$K$42="NET CONTENT"),$S$27="")</formula>
    </cfRule>
    <cfRule type="expression" dxfId="412" priority="52">
      <formula>AND($S$27="",$S$2="NEW ITEM",NOT(AND($L$25=1,$L$26="LB",$L$27=1,$L$28="LB")))</formula>
    </cfRule>
  </conditionalFormatting>
  <conditionalFormatting sqref="L37 L32 L27 L22 L17 L12">
    <cfRule type="expression" dxfId="411" priority="53">
      <formula>AND(NOT($F$42= ""),$K$42="UI",$L$27="")</formula>
    </cfRule>
    <cfRule type="expression" dxfId="410" priority="54">
      <formula>AND($L$27="",$S$2="NEW ITEM")</formula>
    </cfRule>
  </conditionalFormatting>
  <conditionalFormatting sqref="L36 L31 L26 L21 L16 L11">
    <cfRule type="expression" dxfId="409" priority="55">
      <formula>AND(NOT($F$42= ""),OR($K$42="UPK",$K$42="NET CONTENT"),$L$26="")</formula>
    </cfRule>
    <cfRule type="expression" dxfId="408" priority="56">
      <formula>AND($L$26="",$S$2="NEW ITEM")</formula>
    </cfRule>
  </conditionalFormatting>
  <printOptions horizontalCentered="1" verticalCentered="1"/>
  <pageMargins left="0" right="0" top="0" bottom="0" header="0" footer="0"/>
  <pageSetup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showGridLines="0" showRowColHeaders="0" workbookViewId="0">
      <selection activeCell="P43" sqref="P43"/>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3.7109375" style="340" customWidth="1"/>
    <col min="43" max="43" width="9.7109375" style="340" customWidth="1"/>
    <col min="44" max="16384" width="9.140625" style="76"/>
  </cols>
  <sheetData>
    <row r="1" spans="1:44" s="260" customFormat="1" ht="9.75" customHeight="1" x14ac:dyDescent="0.2">
      <c r="A1" s="79"/>
      <c r="B1" s="127" t="s">
        <v>7</v>
      </c>
      <c r="C1" s="504" t="str">
        <f>IF('40-15 PRES - MANDATORY'!$E$8&gt;0,'40-15 PRES - MANDATORY'!$E$8,"")</f>
        <v/>
      </c>
      <c r="D1" s="504"/>
      <c r="E1" s="504"/>
      <c r="F1" s="504"/>
      <c r="G1" s="504"/>
      <c r="H1" s="504"/>
      <c r="I1" s="504"/>
      <c r="K1" s="126"/>
      <c r="L1" s="126"/>
      <c r="M1" s="126"/>
      <c r="O1" s="504"/>
      <c r="P1" s="504"/>
      <c r="Q1" s="504"/>
      <c r="R1" s="504"/>
      <c r="S1" s="126" t="s">
        <v>528</v>
      </c>
      <c r="T1" s="504"/>
      <c r="U1" s="504"/>
      <c r="V1" s="504"/>
      <c r="Z1" s="880" t="str">
        <f>IF(NOT('40-15 PRES - MANDATORY'!Y6=""),'40-15 PRES - MANDATORY'!Y6,"")</f>
        <v/>
      </c>
      <c r="AA1" s="880"/>
      <c r="AB1" s="880"/>
      <c r="AC1" s="880"/>
      <c r="AD1" s="525"/>
      <c r="AE1" s="525"/>
      <c r="AF1" s="525"/>
      <c r="AG1" s="525"/>
      <c r="AH1" s="525"/>
      <c r="AI1" s="525"/>
      <c r="AJ1" s="525"/>
      <c r="AK1" s="525"/>
      <c r="AL1" s="525"/>
      <c r="AM1" s="525"/>
      <c r="AN1" s="525"/>
      <c r="AO1" s="79"/>
      <c r="AP1" s="128"/>
      <c r="AQ1" s="128"/>
      <c r="AR1" s="128"/>
    </row>
    <row r="2" spans="1:44" s="260" customFormat="1" ht="9.75" customHeight="1" x14ac:dyDescent="0.2">
      <c r="A2" s="79"/>
      <c r="B2" s="126" t="s">
        <v>8</v>
      </c>
      <c r="C2" s="79"/>
      <c r="D2" s="79"/>
      <c r="E2" s="504"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504"/>
      <c r="U2" s="504"/>
      <c r="V2" s="504"/>
      <c r="W2" s="504"/>
      <c r="X2" s="503" t="s">
        <v>53</v>
      </c>
      <c r="Y2" s="504"/>
      <c r="Z2" s="504" t="str">
        <f>IF('40-15 PRES - MANDATORY'!$G$12&gt;0,'40-15 PRES - MANDATORY'!$G$12,"")</f>
        <v/>
      </c>
      <c r="AA2" s="504"/>
      <c r="AB2" s="504"/>
      <c r="AC2" s="504"/>
      <c r="AD2" s="503"/>
      <c r="AE2" s="504" t="s">
        <v>51</v>
      </c>
      <c r="AF2" s="504"/>
      <c r="AG2" s="504"/>
      <c r="AH2" s="918" t="str">
        <f>IF('40-15 PRES - MANDATORY'!$M$12&gt;0,'40-15 PRES - MANDATORY'!$M$12,"")</f>
        <v/>
      </c>
      <c r="AI2" s="918"/>
      <c r="AJ2" s="918"/>
      <c r="AK2" s="918"/>
      <c r="AL2" s="918"/>
      <c r="AN2" s="79"/>
      <c r="AO2" s="79"/>
      <c r="AP2" s="128"/>
      <c r="AQ2" s="128"/>
      <c r="AR2" s="128"/>
    </row>
    <row r="3" spans="1:44"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347"/>
      <c r="AR3" s="340"/>
    </row>
    <row r="4" spans="1:44"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347"/>
      <c r="AR4" s="340"/>
    </row>
    <row r="5" spans="1:44" s="150" customFormat="1" ht="11.25" customHeight="1" x14ac:dyDescent="0.25">
      <c r="A5" s="524"/>
      <c r="B5" s="919" t="s">
        <v>12</v>
      </c>
      <c r="C5" s="920"/>
      <c r="D5" s="920"/>
      <c r="E5" s="920"/>
      <c r="F5" s="920"/>
      <c r="G5" s="920"/>
      <c r="H5" s="920"/>
      <c r="I5" s="920"/>
      <c r="J5" s="920"/>
      <c r="K5" s="921"/>
      <c r="L5" s="919" t="s">
        <v>16</v>
      </c>
      <c r="M5" s="921"/>
      <c r="N5" s="919" t="s">
        <v>144</v>
      </c>
      <c r="O5" s="920"/>
      <c r="P5" s="920"/>
      <c r="Q5" s="920"/>
      <c r="R5" s="921"/>
      <c r="S5" s="508" t="s">
        <v>31</v>
      </c>
      <c r="T5" s="508"/>
      <c r="U5" s="508" t="s">
        <v>32</v>
      </c>
      <c r="V5" s="508"/>
      <c r="W5" s="508" t="s">
        <v>19</v>
      </c>
      <c r="X5" s="508"/>
      <c r="Y5" s="508"/>
      <c r="Z5" s="922" t="s">
        <v>542</v>
      </c>
      <c r="AA5" s="922"/>
      <c r="AB5" s="922"/>
      <c r="AC5" s="923" t="s">
        <v>544</v>
      </c>
      <c r="AD5" s="923"/>
      <c r="AE5" s="923"/>
      <c r="AF5" s="924"/>
      <c r="AG5" s="925" t="s">
        <v>33</v>
      </c>
      <c r="AH5" s="926"/>
      <c r="AI5" s="927" t="s">
        <v>36</v>
      </c>
      <c r="AJ5" s="927"/>
      <c r="AK5" s="927"/>
      <c r="AL5" s="927"/>
      <c r="AM5" s="928" t="s">
        <v>527</v>
      </c>
      <c r="AN5" s="928"/>
      <c r="AO5" s="928"/>
      <c r="AP5" s="341"/>
      <c r="AQ5" s="341"/>
      <c r="AR5" s="341"/>
    </row>
    <row r="6" spans="1:44" s="150" customFormat="1" ht="11.25" customHeight="1" x14ac:dyDescent="0.25">
      <c r="A6" s="524"/>
      <c r="B6" s="925" t="s">
        <v>13</v>
      </c>
      <c r="C6" s="929"/>
      <c r="D6" s="929"/>
      <c r="E6" s="929"/>
      <c r="F6" s="929"/>
      <c r="G6" s="929"/>
      <c r="H6" s="929"/>
      <c r="I6" s="929"/>
      <c r="J6" s="929"/>
      <c r="K6" s="926"/>
      <c r="L6" s="930" t="s">
        <v>552</v>
      </c>
      <c r="M6" s="931"/>
      <c r="N6" s="925" t="s">
        <v>460</v>
      </c>
      <c r="O6" s="929"/>
      <c r="P6" s="929"/>
      <c r="Q6" s="929"/>
      <c r="R6" s="926"/>
      <c r="S6" s="932" t="s">
        <v>30</v>
      </c>
      <c r="T6" s="933"/>
      <c r="U6" s="932" t="s">
        <v>30</v>
      </c>
      <c r="V6" s="933"/>
      <c r="W6" s="925" t="s">
        <v>20</v>
      </c>
      <c r="X6" s="929"/>
      <c r="Y6" s="926"/>
      <c r="Z6" s="934" t="s">
        <v>545</v>
      </c>
      <c r="AA6" s="935"/>
      <c r="AB6" s="936"/>
      <c r="AC6" s="934" t="s">
        <v>545</v>
      </c>
      <c r="AD6" s="935"/>
      <c r="AE6" s="935"/>
      <c r="AF6" s="936"/>
      <c r="AG6" s="937" t="s">
        <v>34</v>
      </c>
      <c r="AH6" s="938"/>
      <c r="AI6" s="944" t="s">
        <v>553</v>
      </c>
      <c r="AJ6" s="945"/>
      <c r="AK6" s="945"/>
      <c r="AL6" s="946"/>
      <c r="AM6" s="928"/>
      <c r="AN6" s="928"/>
      <c r="AO6" s="928"/>
      <c r="AP6" s="341"/>
      <c r="AQ6" s="341"/>
      <c r="AR6" s="341"/>
    </row>
    <row r="7" spans="1:44" s="150" customFormat="1" ht="11.25" customHeight="1" x14ac:dyDescent="0.25">
      <c r="A7" s="524"/>
      <c r="B7" s="930" t="s">
        <v>14</v>
      </c>
      <c r="C7" s="940"/>
      <c r="D7" s="940"/>
      <c r="E7" s="940"/>
      <c r="F7" s="940"/>
      <c r="G7" s="940"/>
      <c r="H7" s="940"/>
      <c r="I7" s="940"/>
      <c r="J7" s="940"/>
      <c r="K7" s="931"/>
      <c r="L7" s="930" t="s">
        <v>17</v>
      </c>
      <c r="M7" s="931"/>
      <c r="N7" s="930" t="s">
        <v>461</v>
      </c>
      <c r="O7" s="940"/>
      <c r="P7" s="940"/>
      <c r="Q7" s="940"/>
      <c r="R7" s="931"/>
      <c r="S7" s="932" t="s">
        <v>748</v>
      </c>
      <c r="T7" s="933"/>
      <c r="U7" s="932" t="s">
        <v>748</v>
      </c>
      <c r="V7" s="933"/>
      <c r="W7" s="930" t="s">
        <v>21</v>
      </c>
      <c r="X7" s="940"/>
      <c r="Y7" s="931"/>
      <c r="Z7" s="950" t="s">
        <v>546</v>
      </c>
      <c r="AA7" s="950"/>
      <c r="AB7" s="950"/>
      <c r="AC7" s="942" t="s">
        <v>547</v>
      </c>
      <c r="AD7" s="942"/>
      <c r="AE7" s="942"/>
      <c r="AF7" s="943"/>
      <c r="AG7" s="951" t="s">
        <v>462</v>
      </c>
      <c r="AH7" s="952"/>
      <c r="AI7" s="944"/>
      <c r="AJ7" s="945"/>
      <c r="AK7" s="945"/>
      <c r="AL7" s="946"/>
      <c r="AM7" s="152" t="s">
        <v>521</v>
      </c>
      <c r="AN7" s="152" t="s">
        <v>522</v>
      </c>
      <c r="AO7" s="152" t="s">
        <v>523</v>
      </c>
      <c r="AP7" s="341"/>
    </row>
    <row r="8" spans="1:44" s="150" customFormat="1" ht="11.25" customHeight="1" x14ac:dyDescent="0.25">
      <c r="A8" s="524"/>
      <c r="B8" s="507" t="s">
        <v>15</v>
      </c>
      <c r="C8" s="507"/>
      <c r="D8" s="507"/>
      <c r="E8" s="507"/>
      <c r="F8" s="939" t="s">
        <v>438</v>
      </c>
      <c r="G8" s="939"/>
      <c r="H8" s="939"/>
      <c r="I8" s="939"/>
      <c r="J8" s="939"/>
      <c r="K8" s="939"/>
      <c r="L8" s="507" t="s">
        <v>18</v>
      </c>
      <c r="M8" s="334"/>
      <c r="N8" s="930" t="s">
        <v>143</v>
      </c>
      <c r="O8" s="940"/>
      <c r="P8" s="940"/>
      <c r="Q8" s="940"/>
      <c r="R8" s="931"/>
      <c r="S8" s="932" t="s">
        <v>29</v>
      </c>
      <c r="T8" s="933"/>
      <c r="U8" s="932" t="s">
        <v>29</v>
      </c>
      <c r="V8" s="933"/>
      <c r="W8" s="507" t="s">
        <v>22</v>
      </c>
      <c r="X8" s="507"/>
      <c r="Y8" s="507"/>
      <c r="Z8" s="941" t="s">
        <v>543</v>
      </c>
      <c r="AA8" s="942"/>
      <c r="AB8" s="943"/>
      <c r="AC8" s="941" t="s">
        <v>543</v>
      </c>
      <c r="AD8" s="942"/>
      <c r="AE8" s="942"/>
      <c r="AF8" s="943"/>
      <c r="AG8" s="953"/>
      <c r="AH8" s="954"/>
      <c r="AI8" s="947"/>
      <c r="AJ8" s="948"/>
      <c r="AK8" s="948"/>
      <c r="AL8" s="949"/>
      <c r="AM8" s="152" t="s">
        <v>524</v>
      </c>
      <c r="AN8" s="152" t="s">
        <v>525</v>
      </c>
      <c r="AO8" s="152" t="s">
        <v>526</v>
      </c>
      <c r="AP8" s="341"/>
    </row>
    <row r="9" spans="1:44" s="150" customFormat="1" ht="2.25" customHeight="1" thickBot="1" x14ac:dyDescent="0.3">
      <c r="A9" s="524"/>
      <c r="B9" s="527"/>
      <c r="C9" s="527"/>
      <c r="D9" s="527"/>
      <c r="E9" s="527"/>
      <c r="F9" s="532"/>
      <c r="G9" s="532"/>
      <c r="H9" s="532"/>
      <c r="I9" s="532"/>
      <c r="J9" s="532"/>
      <c r="K9" s="532"/>
      <c r="L9" s="527"/>
      <c r="M9" s="524"/>
      <c r="N9" s="527"/>
      <c r="O9" s="527"/>
      <c r="P9" s="527"/>
      <c r="Q9" s="527"/>
      <c r="R9" s="524"/>
      <c r="S9" s="524"/>
      <c r="T9" s="524"/>
      <c r="U9" s="524"/>
      <c r="V9" s="524"/>
      <c r="W9" s="527"/>
      <c r="X9" s="527"/>
      <c r="Y9" s="527"/>
      <c r="Z9" s="153"/>
      <c r="AA9" s="153"/>
      <c r="AB9" s="153"/>
      <c r="AC9" s="153"/>
      <c r="AD9" s="153"/>
      <c r="AE9" s="153"/>
      <c r="AF9" s="153"/>
      <c r="AG9" s="153"/>
      <c r="AH9" s="153"/>
      <c r="AI9" s="524"/>
      <c r="AJ9" s="524"/>
      <c r="AK9" s="154"/>
      <c r="AL9" s="524"/>
      <c r="AM9" s="155"/>
      <c r="AN9" s="155"/>
      <c r="AO9" s="155"/>
      <c r="AP9" s="341"/>
    </row>
    <row r="10" spans="1:44" ht="18" customHeight="1" x14ac:dyDescent="0.25">
      <c r="A10" s="498">
        <v>35</v>
      </c>
      <c r="B10" s="756"/>
      <c r="C10" s="757"/>
      <c r="D10" s="757"/>
      <c r="E10" s="757"/>
      <c r="F10" s="757"/>
      <c r="G10" s="757"/>
      <c r="H10" s="757"/>
      <c r="I10" s="757"/>
      <c r="J10" s="757"/>
      <c r="K10" s="758"/>
      <c r="L10" s="759" t="str">
        <f>IF(NOT('40-16+40-15 WORKSHEET EBS'!F53=""),'40-16+40-15 WORKSHEET EBS'!F53,"")</f>
        <v/>
      </c>
      <c r="M10" s="760"/>
      <c r="N10" s="761" t="str">
        <f>IF(NOT('40-16+40-15 WORKSHEET EBS'!J53=""),'40-16+40-15 WORKSHEET EBS'!J53,"")</f>
        <v/>
      </c>
      <c r="O10" s="762"/>
      <c r="P10" s="762"/>
      <c r="Q10" s="762"/>
      <c r="R10" s="763"/>
      <c r="S10" s="764" t="str">
        <f>IF(NOT('40-16+40-15 WORKSHEET EBS'!P53=""),'40-16+40-15 WORKSHEET EBS'!P53,"")</f>
        <v/>
      </c>
      <c r="T10" s="765"/>
      <c r="U10" s="764" t="str">
        <f>IF(NOT('40-16+40-15 WORKSHEET EBS'!S53=""),'40-16+40-15 WORKSHEET EBS'!S53,"")</f>
        <v/>
      </c>
      <c r="V10" s="765"/>
      <c r="W10" s="764" t="str">
        <f>IF(NOT('40-16+40-15 WORKSHEET EBS'!T53=""),'40-16+40-15 WORKSHEET EBS'!T53,"")</f>
        <v/>
      </c>
      <c r="X10" s="766"/>
      <c r="Y10" s="765"/>
      <c r="Z10" s="767">
        <f>'40-16+40-15 WORKSHEET EBS'!AC53</f>
        <v>0</v>
      </c>
      <c r="AA10" s="768"/>
      <c r="AB10" s="769"/>
      <c r="AC10" s="767" t="str">
        <f>IF(NOT('40-16+40-15 WORKSHEET EBS'!AE53=""),'40-16+40-15 WORKSHEET EBS'!AE53,"")</f>
        <v/>
      </c>
      <c r="AD10" s="768"/>
      <c r="AE10" s="768"/>
      <c r="AF10" s="769"/>
      <c r="AG10" s="770"/>
      <c r="AH10" s="771"/>
      <c r="AI10" s="808" t="s">
        <v>36</v>
      </c>
      <c r="AJ10" s="809"/>
      <c r="AK10" s="867" t="str">
        <f>IF(NOT('40-16+40-15 WORKSHEET EBS'!Z53=""),'40-16+40-15 WORKSHEET EBS'!Z53,"")</f>
        <v/>
      </c>
      <c r="AL10" s="868"/>
      <c r="AM10" s="453"/>
      <c r="AN10" s="869" t="s">
        <v>38</v>
      </c>
      <c r="AO10" s="870"/>
      <c r="AQ10" s="76"/>
    </row>
    <row r="11" spans="1:44" ht="18" customHeight="1" x14ac:dyDescent="0.25">
      <c r="A11" s="498"/>
      <c r="B11" s="772" t="str">
        <f>IF(NOT('40-16+40-15 WORKSHEET EBS'!B53=""),'40-16+40-15 WORKSHEET EBS'!B53,"")</f>
        <v/>
      </c>
      <c r="C11" s="773"/>
      <c r="D11" s="773"/>
      <c r="E11" s="773"/>
      <c r="F11" s="773"/>
      <c r="G11" s="773"/>
      <c r="H11" s="773"/>
      <c r="I11" s="773"/>
      <c r="J11" s="773"/>
      <c r="K11" s="774"/>
      <c r="L11" s="775" t="str">
        <f>IF(NOT('40-16+40-15 WORKSHEET EBS'!H53=""),'40-16+40-15 WORKSHEET EBS'!H53,"")</f>
        <v/>
      </c>
      <c r="M11" s="776"/>
      <c r="N11" s="955" t="str">
        <f>IF(NOT('40-16+40-15 WORKSHEET EBS'!K53=""),'40-16+40-15 WORKSHEET EBS'!K53,"")</f>
        <v/>
      </c>
      <c r="O11" s="956"/>
      <c r="P11" s="956"/>
      <c r="Q11" s="956"/>
      <c r="R11" s="957"/>
      <c r="S11" s="780" t="str">
        <f>IF(NOT('40-16+40-15 WORKSHEET EBS'!O53=""),'40-16+40-15 WORKSHEET EBS'!O53,"")</f>
        <v/>
      </c>
      <c r="T11" s="781"/>
      <c r="U11" s="780" t="str">
        <f>IF(NOT('40-16+40-15 WORKSHEET EBS'!R53=""),'40-16+40-15 WORKSHEET EBS'!R53,"")</f>
        <v/>
      </c>
      <c r="V11" s="781"/>
      <c r="W11" s="780" t="str">
        <f>IF(NOT('40-16+40-15 WORKSHEET EBS'!U53=""),'40-16+40-15 WORKSHEET EBS'!U53,"")</f>
        <v/>
      </c>
      <c r="X11" s="782"/>
      <c r="Y11" s="781"/>
      <c r="Z11" s="783">
        <f>IF(Z10="","",ROUNDUP(Z10*1.01,2))</f>
        <v>0</v>
      </c>
      <c r="AA11" s="784"/>
      <c r="AB11" s="785"/>
      <c r="AC11" s="786" t="str">
        <f>IF(AC10="","",ROUNDUP(AC10*1.01,2))</f>
        <v/>
      </c>
      <c r="AD11" s="787"/>
      <c r="AE11" s="787"/>
      <c r="AF11" s="788"/>
      <c r="AG11" s="789" t="str">
        <f>IF(NOT('40-16+40-15 WORKSHEET EBS'!Y53=""),'40-16+40-15 WORKSHEET EBS'!Y53,"")</f>
        <v/>
      </c>
      <c r="AH11" s="790"/>
      <c r="AI11" s="820" t="s">
        <v>37</v>
      </c>
      <c r="AJ11" s="821"/>
      <c r="AK11" s="844" t="str">
        <f>IF(NOT('40-16+40-15 WORKSHEET EBS'!AA53=""),'40-16+40-15 WORKSHEET EBS'!AA53,"")</f>
        <v/>
      </c>
      <c r="AL11" s="845"/>
      <c r="AM11" s="454"/>
      <c r="AN11" s="842" t="s">
        <v>35</v>
      </c>
      <c r="AO11" s="843"/>
      <c r="AQ11" s="76"/>
    </row>
    <row r="12" spans="1:44" ht="18" customHeight="1" x14ac:dyDescent="0.25">
      <c r="A12" s="498"/>
      <c r="B12" s="772" t="str">
        <f>IF(NOT('40-16+40-15 WORKSHEET EBS'!C53=""),'40-16+40-15 WORKSHEET EBS'!C53,"")</f>
        <v/>
      </c>
      <c r="C12" s="773"/>
      <c r="D12" s="773"/>
      <c r="E12" s="773"/>
      <c r="F12" s="773"/>
      <c r="G12" s="773"/>
      <c r="H12" s="773"/>
      <c r="I12" s="773"/>
      <c r="J12" s="773"/>
      <c r="K12" s="774"/>
      <c r="L12" s="805" t="str">
        <f>IF(NOT('40-16+40-15 WORKSHEET EBS'!G53=""),'40-16+40-15 WORKSHEET EBS'!G53,"")</f>
        <v/>
      </c>
      <c r="M12" s="965"/>
      <c r="N12" s="822" t="str">
        <f>IF(NOT('40-16+40-15 WORKSHEET EBS'!M53=""),'40-16+40-15 WORKSHEET EBS'!M53,"")</f>
        <v/>
      </c>
      <c r="O12" s="823"/>
      <c r="P12" s="823"/>
      <c r="Q12" s="823"/>
      <c r="R12" s="824"/>
      <c r="S12" s="966" t="str">
        <f>IF(NOT('40-16+40-15 WORKSHEET EBS'!N53=""),'40-16+40-15 WORKSHEET EBS'!N53,"")</f>
        <v/>
      </c>
      <c r="T12" s="781"/>
      <c r="U12" s="780" t="str">
        <f>IF(NOT('40-16+40-15 WORKSHEET EBS'!Q53=""),'40-16+40-15 WORKSHEET EBS'!Q53,"")</f>
        <v/>
      </c>
      <c r="V12" s="781"/>
      <c r="W12" s="775" t="str">
        <f>IF(NOT('40-16+40-15 WORKSHEET EBS'!V53=""),'40-16+40-15 WORKSHEET EBS'!V53,"")</f>
        <v/>
      </c>
      <c r="X12" s="791"/>
      <c r="Y12" s="776"/>
      <c r="Z12" s="786" t="str">
        <f>IF(NOT('40-16+40-15 WORKSHEET EBS'!AD53=""),'40-16+40-15 WORKSHEET EBS'!AD53,"")</f>
        <v/>
      </c>
      <c r="AA12" s="787"/>
      <c r="AB12" s="788"/>
      <c r="AC12" s="786" t="str">
        <f>IF(NOT('40-16+40-15 WORKSHEET EBS'!AF53=""),'40-16+40-15 WORKSHEET EBS'!AF53,"")</f>
        <v/>
      </c>
      <c r="AD12" s="787"/>
      <c r="AE12" s="787"/>
      <c r="AF12" s="788"/>
      <c r="AG12" s="958"/>
      <c r="AH12" s="959"/>
      <c r="AI12" s="960" t="s">
        <v>449</v>
      </c>
      <c r="AJ12" s="961"/>
      <c r="AK12" s="844" t="str">
        <f>IF(NOT('40-16+40-15 WORKSHEET EBS'!AB53=""),'40-16+40-15 WORKSHEET EBS'!AB53,"")</f>
        <v/>
      </c>
      <c r="AL12" s="845"/>
      <c r="AM12" s="454"/>
      <c r="AN12" s="454"/>
      <c r="AO12" s="455"/>
      <c r="AQ12" s="76"/>
    </row>
    <row r="13" spans="1:44" ht="18" customHeight="1" thickBot="1" x14ac:dyDescent="0.3">
      <c r="A13" s="498"/>
      <c r="B13" s="796" t="str">
        <f>IF(NOT('40-16+40-15 WORKSHEET EBS'!D53=""),'40-16+40-15 WORKSHEET EBS'!D53,"")</f>
        <v/>
      </c>
      <c r="C13" s="797"/>
      <c r="D13" s="797"/>
      <c r="E13" s="798"/>
      <c r="F13" s="799">
        <f>'40-16+40-15 WORKSHEET EBS'!E53</f>
        <v>0</v>
      </c>
      <c r="G13" s="797"/>
      <c r="H13" s="797"/>
      <c r="I13" s="797"/>
      <c r="J13" s="797"/>
      <c r="K13" s="798"/>
      <c r="L13" s="800" t="str">
        <f>IF(NOT('40-16+40-15 WORKSHEET EBS'!I53=""),'40-16+40-15 WORKSHEET EBS'!I53,"")</f>
        <v/>
      </c>
      <c r="M13" s="801"/>
      <c r="N13" s="962" t="str">
        <f>IF(NOT('40-16+40-15 WORKSHEET EBS'!L53=""),'40-16+40-15 WORKSHEET EBS'!L53,"")</f>
        <v/>
      </c>
      <c r="O13" s="963"/>
      <c r="P13" s="963"/>
      <c r="Q13" s="963"/>
      <c r="R13" s="964"/>
      <c r="S13" s="839"/>
      <c r="T13" s="840"/>
      <c r="U13" s="840"/>
      <c r="V13" s="841"/>
      <c r="W13" s="800" t="str">
        <f>IF(NOT('40-16+40-15 WORKSHEET EBS'!W53=""),'40-16+40-15 WORKSHEET EBS'!W53,"")</f>
        <v/>
      </c>
      <c r="X13" s="810"/>
      <c r="Y13" s="801"/>
      <c r="Z13" s="811" t="str">
        <f>IF(AND(NOT(Z11=""),NOT(Z12="")),(Z12-Z11)/(Z12),"")</f>
        <v/>
      </c>
      <c r="AA13" s="812"/>
      <c r="AB13" s="813"/>
      <c r="AC13" s="811" t="str">
        <f>IF(AND(NOT(AC11=""),NOT(AC12="")),(AC12-AC11)/(AC12),"")</f>
        <v/>
      </c>
      <c r="AD13" s="812"/>
      <c r="AE13" s="812"/>
      <c r="AF13" s="813"/>
      <c r="AG13" s="967"/>
      <c r="AH13" s="968"/>
      <c r="AI13" s="968"/>
      <c r="AJ13" s="968"/>
      <c r="AK13" s="968"/>
      <c r="AL13" s="969"/>
      <c r="AM13" s="456"/>
      <c r="AN13" s="457"/>
      <c r="AO13" s="458"/>
      <c r="AQ13" s="76"/>
    </row>
    <row r="14" spans="1:44" ht="4.5" customHeight="1" thickBot="1" x14ac:dyDescent="0.3">
      <c r="A14" s="550"/>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520"/>
      <c r="AJ14" s="520"/>
      <c r="AK14" s="116"/>
      <c r="AL14" s="72"/>
      <c r="AM14" s="529"/>
      <c r="AN14" s="529"/>
      <c r="AO14" s="529"/>
      <c r="AQ14" s="76"/>
    </row>
    <row r="15" spans="1:44" ht="18" customHeight="1" x14ac:dyDescent="0.25">
      <c r="A15" s="348">
        <v>36</v>
      </c>
      <c r="B15" s="756"/>
      <c r="C15" s="757"/>
      <c r="D15" s="757"/>
      <c r="E15" s="757"/>
      <c r="F15" s="757"/>
      <c r="G15" s="757"/>
      <c r="H15" s="757"/>
      <c r="I15" s="757"/>
      <c r="J15" s="757"/>
      <c r="K15" s="758"/>
      <c r="L15" s="759" t="str">
        <f>IF(NOT('40-16+40-15 WORKSHEET EBS'!F54=""),'40-16+40-15 WORKSHEET EBS'!F54,"")</f>
        <v/>
      </c>
      <c r="M15" s="760"/>
      <c r="N15" s="761" t="str">
        <f>IF(NOT('40-16+40-15 WORKSHEET EBS'!J54=""),'40-16+40-15 WORKSHEET EBS'!J54,"")</f>
        <v/>
      </c>
      <c r="O15" s="762"/>
      <c r="P15" s="762"/>
      <c r="Q15" s="762"/>
      <c r="R15" s="763"/>
      <c r="S15" s="764" t="str">
        <f>IF(NOT('40-16+40-15 WORKSHEET EBS'!P54=""),'40-16+40-15 WORKSHEET EBS'!P54,"")</f>
        <v/>
      </c>
      <c r="T15" s="765"/>
      <c r="U15" s="764" t="str">
        <f>IF(NOT('40-16+40-15 WORKSHEET EBS'!S54=""),'40-16+40-15 WORKSHEET EBS'!S54,"")</f>
        <v/>
      </c>
      <c r="V15" s="765"/>
      <c r="W15" s="764" t="str">
        <f>IF(NOT('40-16+40-15 WORKSHEET EBS'!T54=""),'40-16+40-15 WORKSHEET EBS'!T54,"")</f>
        <v/>
      </c>
      <c r="X15" s="766"/>
      <c r="Y15" s="765"/>
      <c r="Z15" s="767">
        <f>'40-16+40-15 WORKSHEET EBS'!AC54</f>
        <v>0</v>
      </c>
      <c r="AA15" s="768"/>
      <c r="AB15" s="769"/>
      <c r="AC15" s="767" t="str">
        <f>IF(NOT('40-16+40-15 WORKSHEET EBS'!AE54=""),'40-16+40-15 WORKSHEET EBS'!AE54,"")</f>
        <v/>
      </c>
      <c r="AD15" s="768"/>
      <c r="AE15" s="768"/>
      <c r="AF15" s="769"/>
      <c r="AG15" s="770"/>
      <c r="AH15" s="771"/>
      <c r="AI15" s="808" t="s">
        <v>36</v>
      </c>
      <c r="AJ15" s="809"/>
      <c r="AK15" s="867" t="str">
        <f>IF(NOT('40-16+40-15 WORKSHEET EBS'!Z54=""),'40-16+40-15 WORKSHEET EBS'!Z54,"")</f>
        <v/>
      </c>
      <c r="AL15" s="868"/>
      <c r="AM15" s="453"/>
      <c r="AN15" s="869" t="s">
        <v>38</v>
      </c>
      <c r="AO15" s="870"/>
      <c r="AQ15" s="76"/>
    </row>
    <row r="16" spans="1:44" ht="18" customHeight="1" x14ac:dyDescent="0.25">
      <c r="A16" s="348"/>
      <c r="B16" s="772" t="str">
        <f>IF(NOT('40-16+40-15 WORKSHEET EBS'!B54=""),'40-16+40-15 WORKSHEET EBS'!B54,"")</f>
        <v/>
      </c>
      <c r="C16" s="773"/>
      <c r="D16" s="773"/>
      <c r="E16" s="773"/>
      <c r="F16" s="773"/>
      <c r="G16" s="773"/>
      <c r="H16" s="773"/>
      <c r="I16" s="773"/>
      <c r="J16" s="773"/>
      <c r="K16" s="774"/>
      <c r="L16" s="775" t="str">
        <f>IF(NOT('40-16+40-15 WORKSHEET EBS'!H54=""),'40-16+40-15 WORKSHEET EBS'!H54,"")</f>
        <v/>
      </c>
      <c r="M16" s="776"/>
      <c r="N16" s="955" t="str">
        <f>IF(NOT('40-16+40-15 WORKSHEET EBS'!K54=""),'40-16+40-15 WORKSHEET EBS'!K54,"")</f>
        <v/>
      </c>
      <c r="O16" s="956"/>
      <c r="P16" s="956"/>
      <c r="Q16" s="956"/>
      <c r="R16" s="957"/>
      <c r="S16" s="780" t="str">
        <f>IF(NOT('40-16+40-15 WORKSHEET EBS'!O54=""),'40-16+40-15 WORKSHEET EBS'!O54,"")</f>
        <v/>
      </c>
      <c r="T16" s="781"/>
      <c r="U16" s="780" t="str">
        <f>IF(NOT('40-16+40-15 WORKSHEET EBS'!R54=""),'40-16+40-15 WORKSHEET EBS'!R54,"")</f>
        <v/>
      </c>
      <c r="V16" s="781"/>
      <c r="W16" s="780" t="str">
        <f>IF(NOT('40-16+40-15 WORKSHEET EBS'!U54=""),'40-16+40-15 WORKSHEET EBS'!U54,"")</f>
        <v/>
      </c>
      <c r="X16" s="782"/>
      <c r="Y16" s="781"/>
      <c r="Z16" s="783">
        <f t="shared" ref="Z16" si="0">IF(Z15="","",ROUNDUP(Z15*1.01,2))</f>
        <v>0</v>
      </c>
      <c r="AA16" s="784"/>
      <c r="AB16" s="785"/>
      <c r="AC16" s="786" t="str">
        <f t="shared" ref="AC16" si="1">IF(AC15="","",ROUNDUP(AC15*1.01,2))</f>
        <v/>
      </c>
      <c r="AD16" s="787"/>
      <c r="AE16" s="787"/>
      <c r="AF16" s="788"/>
      <c r="AG16" s="789" t="str">
        <f>IF(NOT('40-16+40-15 WORKSHEET EBS'!Y54=""),'40-16+40-15 WORKSHEET EBS'!Y54,"")</f>
        <v/>
      </c>
      <c r="AH16" s="790"/>
      <c r="AI16" s="820" t="s">
        <v>37</v>
      </c>
      <c r="AJ16" s="821"/>
      <c r="AK16" s="844" t="str">
        <f>IF(NOT('40-16+40-15 WORKSHEET EBS'!AA54=""),'40-16+40-15 WORKSHEET EBS'!AA54,"")</f>
        <v/>
      </c>
      <c r="AL16" s="845"/>
      <c r="AM16" s="454"/>
      <c r="AN16" s="842" t="s">
        <v>35</v>
      </c>
      <c r="AO16" s="843"/>
      <c r="AQ16" s="76"/>
    </row>
    <row r="17" spans="1:43" ht="18" customHeight="1" x14ac:dyDescent="0.25">
      <c r="A17" s="348"/>
      <c r="B17" s="772" t="str">
        <f>IF(NOT('40-16+40-15 WORKSHEET EBS'!C54=""),'40-16+40-15 WORKSHEET EBS'!C54,"")</f>
        <v/>
      </c>
      <c r="C17" s="773"/>
      <c r="D17" s="773"/>
      <c r="E17" s="773"/>
      <c r="F17" s="773"/>
      <c r="G17" s="773"/>
      <c r="H17" s="773"/>
      <c r="I17" s="773"/>
      <c r="J17" s="773"/>
      <c r="K17" s="774"/>
      <c r="L17" s="805" t="str">
        <f>IF(NOT('40-16+40-15 WORKSHEET EBS'!G54=""),'40-16+40-15 WORKSHEET EBS'!G54,"")</f>
        <v/>
      </c>
      <c r="M17" s="965"/>
      <c r="N17" s="822" t="str">
        <f>IF(NOT('40-16+40-15 WORKSHEET EBS'!M54=""),'40-16+40-15 WORKSHEET EBS'!M54,"")</f>
        <v/>
      </c>
      <c r="O17" s="823"/>
      <c r="P17" s="823"/>
      <c r="Q17" s="823"/>
      <c r="R17" s="824"/>
      <c r="S17" s="966" t="str">
        <f>IF(NOT('40-16+40-15 WORKSHEET EBS'!N54=""),'40-16+40-15 WORKSHEET EBS'!N54,"")</f>
        <v/>
      </c>
      <c r="T17" s="781"/>
      <c r="U17" s="780" t="str">
        <f>IF(NOT('40-16+40-15 WORKSHEET EBS'!Q54=""),'40-16+40-15 WORKSHEET EBS'!Q54,"")</f>
        <v/>
      </c>
      <c r="V17" s="781"/>
      <c r="W17" s="775" t="str">
        <f>IF(NOT('40-16+40-15 WORKSHEET EBS'!V54=""),'40-16+40-15 WORKSHEET EBS'!V54,"")</f>
        <v/>
      </c>
      <c r="X17" s="791"/>
      <c r="Y17" s="776"/>
      <c r="Z17" s="786" t="str">
        <f>IF(NOT('40-16+40-15 WORKSHEET EBS'!AD54=""),'40-16+40-15 WORKSHEET EBS'!AD54,"")</f>
        <v/>
      </c>
      <c r="AA17" s="787"/>
      <c r="AB17" s="788"/>
      <c r="AC17" s="786" t="str">
        <f>IF(NOT('40-16+40-15 WORKSHEET EBS'!AF54=""),'40-16+40-15 WORKSHEET EBS'!AF54,"")</f>
        <v/>
      </c>
      <c r="AD17" s="787"/>
      <c r="AE17" s="787"/>
      <c r="AF17" s="788"/>
      <c r="AG17" s="958"/>
      <c r="AH17" s="959"/>
      <c r="AI17" s="960" t="s">
        <v>449</v>
      </c>
      <c r="AJ17" s="961"/>
      <c r="AK17" s="844" t="str">
        <f>IF(NOT('40-16+40-15 WORKSHEET EBS'!AB54=""),'40-16+40-15 WORKSHEET EBS'!AB54,"")</f>
        <v/>
      </c>
      <c r="AL17" s="845"/>
      <c r="AM17" s="454"/>
      <c r="AN17" s="454"/>
      <c r="AO17" s="455"/>
      <c r="AQ17" s="76"/>
    </row>
    <row r="18" spans="1:43" ht="18" customHeight="1" thickBot="1" x14ac:dyDescent="0.3">
      <c r="A18" s="348"/>
      <c r="B18" s="796" t="str">
        <f>IF(NOT('40-16+40-15 WORKSHEET EBS'!D54=""),'40-16+40-15 WORKSHEET EBS'!D54,"")</f>
        <v/>
      </c>
      <c r="C18" s="797"/>
      <c r="D18" s="797"/>
      <c r="E18" s="798"/>
      <c r="F18" s="799">
        <f>'40-16+40-15 WORKSHEET EBS'!E54</f>
        <v>0</v>
      </c>
      <c r="G18" s="797"/>
      <c r="H18" s="797"/>
      <c r="I18" s="797"/>
      <c r="J18" s="797"/>
      <c r="K18" s="798"/>
      <c r="L18" s="800" t="str">
        <f>IF(NOT('40-16+40-15 WORKSHEET EBS'!I54=""),'40-16+40-15 WORKSHEET EBS'!I54,"")</f>
        <v/>
      </c>
      <c r="M18" s="801"/>
      <c r="N18" s="962" t="str">
        <f>IF(NOT('40-16+40-15 WORKSHEET EBS'!L54=""),'40-16+40-15 WORKSHEET EBS'!L54,"")</f>
        <v/>
      </c>
      <c r="O18" s="963"/>
      <c r="P18" s="963"/>
      <c r="Q18" s="963"/>
      <c r="R18" s="964"/>
      <c r="S18" s="839"/>
      <c r="T18" s="840"/>
      <c r="U18" s="840"/>
      <c r="V18" s="841"/>
      <c r="W18" s="800" t="str">
        <f>IF(NOT('40-16+40-15 WORKSHEET EBS'!W54=""),'40-16+40-15 WORKSHEET EBS'!W54,"")</f>
        <v/>
      </c>
      <c r="X18" s="810"/>
      <c r="Y18" s="801"/>
      <c r="Z18" s="811" t="str">
        <f t="shared" ref="Z18" si="2">IF(AND(NOT(Z16=""),NOT(Z17="")),(Z17-Z16)/(Z17),"")</f>
        <v/>
      </c>
      <c r="AA18" s="812"/>
      <c r="AB18" s="813"/>
      <c r="AC18" s="811" t="str">
        <f t="shared" ref="AC18" si="3">IF(AND(NOT(AC16=""),NOT(AC17="")),(AC17-AC16)/(AC17),"")</f>
        <v/>
      </c>
      <c r="AD18" s="812"/>
      <c r="AE18" s="812"/>
      <c r="AF18" s="813"/>
      <c r="AG18" s="967"/>
      <c r="AH18" s="968"/>
      <c r="AI18" s="968"/>
      <c r="AJ18" s="968"/>
      <c r="AK18" s="968"/>
      <c r="AL18" s="969"/>
      <c r="AM18" s="456"/>
      <c r="AN18" s="457"/>
      <c r="AO18" s="458"/>
      <c r="AQ18" s="76"/>
    </row>
    <row r="19" spans="1:43" ht="4.5" customHeight="1" thickBot="1" x14ac:dyDescent="0.3">
      <c r="A19" s="348"/>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520"/>
      <c r="AJ19" s="520"/>
      <c r="AK19" s="116"/>
      <c r="AL19" s="72"/>
      <c r="AM19" s="529"/>
      <c r="AN19" s="529"/>
      <c r="AO19" s="529"/>
      <c r="AQ19" s="76"/>
    </row>
    <row r="20" spans="1:43" ht="18" customHeight="1" x14ac:dyDescent="0.25">
      <c r="A20" s="498">
        <v>37</v>
      </c>
      <c r="B20" s="756"/>
      <c r="C20" s="757"/>
      <c r="D20" s="757"/>
      <c r="E20" s="757"/>
      <c r="F20" s="757"/>
      <c r="G20" s="757"/>
      <c r="H20" s="757"/>
      <c r="I20" s="757"/>
      <c r="J20" s="757"/>
      <c r="K20" s="758"/>
      <c r="L20" s="759" t="str">
        <f>IF(NOT('40-16+40-15 WORKSHEET EBS'!F55=""),'40-16+40-15 WORKSHEET EBS'!F55,"")</f>
        <v/>
      </c>
      <c r="M20" s="760"/>
      <c r="N20" s="761" t="str">
        <f>IF(NOT('40-16+40-15 WORKSHEET EBS'!J55=""),'40-16+40-15 WORKSHEET EBS'!J55,"")</f>
        <v/>
      </c>
      <c r="O20" s="762"/>
      <c r="P20" s="762"/>
      <c r="Q20" s="762"/>
      <c r="R20" s="763"/>
      <c r="S20" s="764" t="str">
        <f>IF(NOT('40-16+40-15 WORKSHEET EBS'!P55=""),'40-16+40-15 WORKSHEET EBS'!P55,"")</f>
        <v/>
      </c>
      <c r="T20" s="765"/>
      <c r="U20" s="764" t="str">
        <f>IF(NOT('40-16+40-15 WORKSHEET EBS'!S55=""),'40-16+40-15 WORKSHEET EBS'!S55,"")</f>
        <v/>
      </c>
      <c r="V20" s="765"/>
      <c r="W20" s="764" t="str">
        <f>IF(NOT('40-16+40-15 WORKSHEET EBS'!T55=""),'40-16+40-15 WORKSHEET EBS'!T55,"")</f>
        <v/>
      </c>
      <c r="X20" s="766"/>
      <c r="Y20" s="765"/>
      <c r="Z20" s="767">
        <f>'40-16+40-15 WORKSHEET EBS'!AC55</f>
        <v>0</v>
      </c>
      <c r="AA20" s="768"/>
      <c r="AB20" s="769"/>
      <c r="AC20" s="767" t="str">
        <f>IF(NOT('40-16+40-15 WORKSHEET EBS'!AE55=""),'40-16+40-15 WORKSHEET EBS'!AE55,"")</f>
        <v/>
      </c>
      <c r="AD20" s="768"/>
      <c r="AE20" s="768"/>
      <c r="AF20" s="769"/>
      <c r="AG20" s="770"/>
      <c r="AH20" s="771"/>
      <c r="AI20" s="808" t="s">
        <v>36</v>
      </c>
      <c r="AJ20" s="809"/>
      <c r="AK20" s="867" t="str">
        <f>IF(NOT('40-16+40-15 WORKSHEET EBS'!Z55=""),'40-16+40-15 WORKSHEET EBS'!Z55,"")</f>
        <v/>
      </c>
      <c r="AL20" s="868"/>
      <c r="AM20" s="453"/>
      <c r="AN20" s="869" t="s">
        <v>38</v>
      </c>
      <c r="AO20" s="870"/>
      <c r="AQ20" s="76"/>
    </row>
    <row r="21" spans="1:43" ht="18" customHeight="1" x14ac:dyDescent="0.25">
      <c r="A21" s="498"/>
      <c r="B21" s="772" t="str">
        <f>IF(NOT('40-16+40-15 WORKSHEET EBS'!B55=""),'40-16+40-15 WORKSHEET EBS'!B55,"")</f>
        <v/>
      </c>
      <c r="C21" s="773"/>
      <c r="D21" s="773"/>
      <c r="E21" s="773"/>
      <c r="F21" s="773"/>
      <c r="G21" s="773"/>
      <c r="H21" s="773"/>
      <c r="I21" s="773"/>
      <c r="J21" s="773"/>
      <c r="K21" s="774"/>
      <c r="L21" s="775" t="str">
        <f>IF(NOT('40-16+40-15 WORKSHEET EBS'!H55=""),'40-16+40-15 WORKSHEET EBS'!H55,"")</f>
        <v/>
      </c>
      <c r="M21" s="776"/>
      <c r="N21" s="955" t="str">
        <f>IF(NOT('40-16+40-15 WORKSHEET EBS'!K55=""),'40-16+40-15 WORKSHEET EBS'!K55,"")</f>
        <v/>
      </c>
      <c r="O21" s="956"/>
      <c r="P21" s="956"/>
      <c r="Q21" s="956"/>
      <c r="R21" s="957"/>
      <c r="S21" s="780" t="str">
        <f>IF(NOT('40-16+40-15 WORKSHEET EBS'!O55=""),'40-16+40-15 WORKSHEET EBS'!O55,"")</f>
        <v/>
      </c>
      <c r="T21" s="781"/>
      <c r="U21" s="780" t="str">
        <f>IF(NOT('40-16+40-15 WORKSHEET EBS'!R55=""),'40-16+40-15 WORKSHEET EBS'!R55,"")</f>
        <v/>
      </c>
      <c r="V21" s="781"/>
      <c r="W21" s="780" t="str">
        <f>IF(NOT('40-16+40-15 WORKSHEET EBS'!U55=""),'40-16+40-15 WORKSHEET EBS'!U55,"")</f>
        <v/>
      </c>
      <c r="X21" s="782"/>
      <c r="Y21" s="781"/>
      <c r="Z21" s="783">
        <f t="shared" ref="Z21" si="4">IF(Z20="","",ROUNDUP(Z20*1.01,2))</f>
        <v>0</v>
      </c>
      <c r="AA21" s="784"/>
      <c r="AB21" s="785"/>
      <c r="AC21" s="786" t="str">
        <f t="shared" ref="AC21" si="5">IF(AC20="","",ROUNDUP(AC20*1.01,2))</f>
        <v/>
      </c>
      <c r="AD21" s="787"/>
      <c r="AE21" s="787"/>
      <c r="AF21" s="788"/>
      <c r="AG21" s="789" t="str">
        <f>IF(NOT('40-16+40-15 WORKSHEET EBS'!Y55=""),'40-16+40-15 WORKSHEET EBS'!Y55,"")</f>
        <v/>
      </c>
      <c r="AH21" s="790"/>
      <c r="AI21" s="820" t="s">
        <v>37</v>
      </c>
      <c r="AJ21" s="821"/>
      <c r="AK21" s="844" t="str">
        <f>IF(NOT('40-16+40-15 WORKSHEET EBS'!AA55=""),'40-16+40-15 WORKSHEET EBS'!AA55,"")</f>
        <v/>
      </c>
      <c r="AL21" s="845"/>
      <c r="AM21" s="454"/>
      <c r="AN21" s="842" t="s">
        <v>35</v>
      </c>
      <c r="AO21" s="843"/>
      <c r="AQ21" s="76"/>
    </row>
    <row r="22" spans="1:43" ht="18" customHeight="1" x14ac:dyDescent="0.25">
      <c r="A22" s="498"/>
      <c r="B22" s="772" t="str">
        <f>IF(NOT('40-16+40-15 WORKSHEET EBS'!C55=""),'40-16+40-15 WORKSHEET EBS'!C55,"")</f>
        <v/>
      </c>
      <c r="C22" s="773"/>
      <c r="D22" s="773"/>
      <c r="E22" s="773"/>
      <c r="F22" s="773"/>
      <c r="G22" s="773"/>
      <c r="H22" s="773"/>
      <c r="I22" s="773"/>
      <c r="J22" s="773"/>
      <c r="K22" s="774"/>
      <c r="L22" s="805" t="str">
        <f>IF(NOT('40-16+40-15 WORKSHEET EBS'!G55=""),'40-16+40-15 WORKSHEET EBS'!G55,"")</f>
        <v/>
      </c>
      <c r="M22" s="965"/>
      <c r="N22" s="822" t="str">
        <f>IF(NOT('40-16+40-15 WORKSHEET EBS'!M55=""),'40-16+40-15 WORKSHEET EBS'!M55,"")</f>
        <v/>
      </c>
      <c r="O22" s="823"/>
      <c r="P22" s="823"/>
      <c r="Q22" s="823"/>
      <c r="R22" s="824"/>
      <c r="S22" s="966" t="str">
        <f>IF(NOT('40-16+40-15 WORKSHEET EBS'!N55=""),'40-16+40-15 WORKSHEET EBS'!N55,"")</f>
        <v/>
      </c>
      <c r="T22" s="781"/>
      <c r="U22" s="780" t="str">
        <f>IF(NOT('40-16+40-15 WORKSHEET EBS'!Q55=""),'40-16+40-15 WORKSHEET EBS'!Q55,"")</f>
        <v/>
      </c>
      <c r="V22" s="781"/>
      <c r="W22" s="775" t="str">
        <f>IF(NOT('40-16+40-15 WORKSHEET EBS'!V55=""),'40-16+40-15 WORKSHEET EBS'!V55,"")</f>
        <v/>
      </c>
      <c r="X22" s="791"/>
      <c r="Y22" s="776"/>
      <c r="Z22" s="786" t="str">
        <f>IF(NOT('40-16+40-15 WORKSHEET EBS'!AD55=""),'40-16+40-15 WORKSHEET EBS'!AD55,"")</f>
        <v/>
      </c>
      <c r="AA22" s="787"/>
      <c r="AB22" s="788"/>
      <c r="AC22" s="786" t="str">
        <f>IF(NOT('40-16+40-15 WORKSHEET EBS'!AF55=""),'40-16+40-15 WORKSHEET EBS'!AF55,"")</f>
        <v/>
      </c>
      <c r="AD22" s="787"/>
      <c r="AE22" s="787"/>
      <c r="AF22" s="788"/>
      <c r="AG22" s="958"/>
      <c r="AH22" s="959"/>
      <c r="AI22" s="960" t="s">
        <v>449</v>
      </c>
      <c r="AJ22" s="961"/>
      <c r="AK22" s="844" t="str">
        <f>IF(NOT('40-16+40-15 WORKSHEET EBS'!AB55=""),'40-16+40-15 WORKSHEET EBS'!AB55,"")</f>
        <v/>
      </c>
      <c r="AL22" s="845"/>
      <c r="AM22" s="454"/>
      <c r="AN22" s="454"/>
      <c r="AO22" s="455"/>
      <c r="AQ22" s="76"/>
    </row>
    <row r="23" spans="1:43" ht="18" customHeight="1" thickBot="1" x14ac:dyDescent="0.3">
      <c r="A23" s="498"/>
      <c r="B23" s="796" t="str">
        <f>IF(NOT('40-16+40-15 WORKSHEET EBS'!D55=""),'40-16+40-15 WORKSHEET EBS'!D55,"")</f>
        <v/>
      </c>
      <c r="C23" s="797"/>
      <c r="D23" s="797"/>
      <c r="E23" s="798"/>
      <c r="F23" s="799">
        <f>'40-16+40-15 WORKSHEET EBS'!E55</f>
        <v>0</v>
      </c>
      <c r="G23" s="797"/>
      <c r="H23" s="797"/>
      <c r="I23" s="797"/>
      <c r="J23" s="797"/>
      <c r="K23" s="798"/>
      <c r="L23" s="800" t="str">
        <f>IF(NOT('40-16+40-15 WORKSHEET EBS'!I55=""),'40-16+40-15 WORKSHEET EBS'!I55,"")</f>
        <v/>
      </c>
      <c r="M23" s="801"/>
      <c r="N23" s="962" t="str">
        <f>IF(NOT('40-16+40-15 WORKSHEET EBS'!L55=""),'40-16+40-15 WORKSHEET EBS'!L55,"")</f>
        <v/>
      </c>
      <c r="O23" s="963"/>
      <c r="P23" s="963"/>
      <c r="Q23" s="963"/>
      <c r="R23" s="964"/>
      <c r="S23" s="839"/>
      <c r="T23" s="840"/>
      <c r="U23" s="840"/>
      <c r="V23" s="841"/>
      <c r="W23" s="800" t="str">
        <f>IF(NOT('40-16+40-15 WORKSHEET EBS'!W55=""),'40-16+40-15 WORKSHEET EBS'!W55,"")</f>
        <v/>
      </c>
      <c r="X23" s="810"/>
      <c r="Y23" s="801"/>
      <c r="Z23" s="811" t="str">
        <f t="shared" ref="Z23" si="6">IF(AND(NOT(Z21=""),NOT(Z22="")),(Z22-Z21)/(Z22),"")</f>
        <v/>
      </c>
      <c r="AA23" s="812"/>
      <c r="AB23" s="813"/>
      <c r="AC23" s="811" t="str">
        <f t="shared" ref="AC23" si="7">IF(AND(NOT(AC21=""),NOT(AC22="")),(AC22-AC21)/(AC22),"")</f>
        <v/>
      </c>
      <c r="AD23" s="812"/>
      <c r="AE23" s="812"/>
      <c r="AF23" s="813"/>
      <c r="AG23" s="967"/>
      <c r="AH23" s="968"/>
      <c r="AI23" s="968"/>
      <c r="AJ23" s="968"/>
      <c r="AK23" s="968"/>
      <c r="AL23" s="969"/>
      <c r="AM23" s="456"/>
      <c r="AN23" s="457"/>
      <c r="AO23" s="458"/>
      <c r="AQ23" s="76"/>
    </row>
    <row r="24" spans="1:43" ht="2.25" customHeight="1" thickBot="1" x14ac:dyDescent="0.3">
      <c r="A24" s="550"/>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520"/>
      <c r="AJ24" s="520"/>
      <c r="AK24" s="116"/>
      <c r="AL24" s="72"/>
      <c r="AM24" s="529"/>
      <c r="AN24" s="529"/>
      <c r="AO24" s="529"/>
      <c r="AQ24" s="76"/>
    </row>
    <row r="25" spans="1:43" ht="18" customHeight="1" x14ac:dyDescent="0.25">
      <c r="A25" s="498">
        <v>38</v>
      </c>
      <c r="B25" s="756"/>
      <c r="C25" s="757"/>
      <c r="D25" s="757"/>
      <c r="E25" s="757"/>
      <c r="F25" s="757"/>
      <c r="G25" s="757"/>
      <c r="H25" s="757"/>
      <c r="I25" s="757"/>
      <c r="J25" s="757"/>
      <c r="K25" s="758"/>
      <c r="L25" s="759" t="str">
        <f>IF(NOT('40-16+40-15 WORKSHEET EBS'!F56=""),'40-16+40-15 WORKSHEET EBS'!F56,"")</f>
        <v/>
      </c>
      <c r="M25" s="760"/>
      <c r="N25" s="761" t="str">
        <f>IF(NOT('40-16+40-15 WORKSHEET EBS'!J56=""),'40-16+40-15 WORKSHEET EBS'!J56,"")</f>
        <v/>
      </c>
      <c r="O25" s="762"/>
      <c r="P25" s="762"/>
      <c r="Q25" s="762"/>
      <c r="R25" s="763"/>
      <c r="S25" s="764" t="str">
        <f>IF(NOT('40-16+40-15 WORKSHEET EBS'!P56=""),'40-16+40-15 WORKSHEET EBS'!P56,"")</f>
        <v/>
      </c>
      <c r="T25" s="765"/>
      <c r="U25" s="764" t="str">
        <f>IF(NOT('40-16+40-15 WORKSHEET EBS'!S56=""),'40-16+40-15 WORKSHEET EBS'!S56,"")</f>
        <v/>
      </c>
      <c r="V25" s="765"/>
      <c r="W25" s="764" t="str">
        <f>IF(NOT('40-16+40-15 WORKSHEET EBS'!T56=""),'40-16+40-15 WORKSHEET EBS'!T56,"")</f>
        <v/>
      </c>
      <c r="X25" s="766"/>
      <c r="Y25" s="765"/>
      <c r="Z25" s="767">
        <f>'40-16+40-15 WORKSHEET EBS'!AC56</f>
        <v>0</v>
      </c>
      <c r="AA25" s="768"/>
      <c r="AB25" s="769"/>
      <c r="AC25" s="767" t="str">
        <f>IF(NOT('40-16+40-15 WORKSHEET EBS'!AE56=""),'40-16+40-15 WORKSHEET EBS'!AE56,"")</f>
        <v/>
      </c>
      <c r="AD25" s="768"/>
      <c r="AE25" s="768"/>
      <c r="AF25" s="769"/>
      <c r="AG25" s="770"/>
      <c r="AH25" s="771"/>
      <c r="AI25" s="808" t="s">
        <v>36</v>
      </c>
      <c r="AJ25" s="809"/>
      <c r="AK25" s="867" t="str">
        <f>IF(NOT('40-16+40-15 WORKSHEET EBS'!Z56=""),'40-16+40-15 WORKSHEET EBS'!Z56,"")</f>
        <v/>
      </c>
      <c r="AL25" s="868"/>
      <c r="AM25" s="453"/>
      <c r="AN25" s="869" t="s">
        <v>38</v>
      </c>
      <c r="AO25" s="870"/>
      <c r="AQ25" s="76"/>
    </row>
    <row r="26" spans="1:43" ht="18" customHeight="1" x14ac:dyDescent="0.25">
      <c r="A26" s="498"/>
      <c r="B26" s="772" t="str">
        <f>IF(NOT('40-16+40-15 WORKSHEET EBS'!B56=""),'40-16+40-15 WORKSHEET EBS'!B56,"")</f>
        <v/>
      </c>
      <c r="C26" s="773"/>
      <c r="D26" s="773"/>
      <c r="E26" s="773"/>
      <c r="F26" s="773"/>
      <c r="G26" s="773"/>
      <c r="H26" s="773"/>
      <c r="I26" s="773"/>
      <c r="J26" s="773"/>
      <c r="K26" s="774"/>
      <c r="L26" s="775" t="str">
        <f>IF(NOT('40-16+40-15 WORKSHEET EBS'!H56=""),'40-16+40-15 WORKSHEET EBS'!H56,"")</f>
        <v/>
      </c>
      <c r="M26" s="776"/>
      <c r="N26" s="955" t="str">
        <f>IF(NOT('40-16+40-15 WORKSHEET EBS'!K56=""),'40-16+40-15 WORKSHEET EBS'!K56,"")</f>
        <v/>
      </c>
      <c r="O26" s="956"/>
      <c r="P26" s="956"/>
      <c r="Q26" s="956"/>
      <c r="R26" s="957"/>
      <c r="S26" s="780" t="str">
        <f>IF(NOT('40-16+40-15 WORKSHEET EBS'!O56=""),'40-16+40-15 WORKSHEET EBS'!O56,"")</f>
        <v/>
      </c>
      <c r="T26" s="781"/>
      <c r="U26" s="780" t="str">
        <f>IF(NOT('40-16+40-15 WORKSHEET EBS'!R56=""),'40-16+40-15 WORKSHEET EBS'!R56,"")</f>
        <v/>
      </c>
      <c r="V26" s="781"/>
      <c r="W26" s="780" t="str">
        <f>IF(NOT('40-16+40-15 WORKSHEET EBS'!U56=""),'40-16+40-15 WORKSHEET EBS'!U56,"")</f>
        <v/>
      </c>
      <c r="X26" s="782"/>
      <c r="Y26" s="781"/>
      <c r="Z26" s="783">
        <f t="shared" ref="Z26" si="8">IF(Z25="","",ROUNDUP(Z25*1.01,2))</f>
        <v>0</v>
      </c>
      <c r="AA26" s="784"/>
      <c r="AB26" s="785"/>
      <c r="AC26" s="786" t="str">
        <f t="shared" ref="AC26" si="9">IF(AC25="","",ROUNDUP(AC25*1.01,2))</f>
        <v/>
      </c>
      <c r="AD26" s="787"/>
      <c r="AE26" s="787"/>
      <c r="AF26" s="788"/>
      <c r="AG26" s="789" t="str">
        <f>IF(NOT('40-16+40-15 WORKSHEET EBS'!Y56=""),'40-16+40-15 WORKSHEET EBS'!Y56,"")</f>
        <v/>
      </c>
      <c r="AH26" s="790"/>
      <c r="AI26" s="820" t="s">
        <v>37</v>
      </c>
      <c r="AJ26" s="821"/>
      <c r="AK26" s="844" t="str">
        <f>IF(NOT('40-16+40-15 WORKSHEET EBS'!AA56=""),'40-16+40-15 WORKSHEET EBS'!AA56,"")</f>
        <v/>
      </c>
      <c r="AL26" s="845"/>
      <c r="AM26" s="454"/>
      <c r="AN26" s="842" t="s">
        <v>35</v>
      </c>
      <c r="AO26" s="843"/>
      <c r="AQ26" s="76"/>
    </row>
    <row r="27" spans="1:43" ht="18" customHeight="1" x14ac:dyDescent="0.25">
      <c r="A27" s="498"/>
      <c r="B27" s="772" t="str">
        <f>IF(NOT('40-16+40-15 WORKSHEET EBS'!C56=""),'40-16+40-15 WORKSHEET EBS'!C56,"")</f>
        <v/>
      </c>
      <c r="C27" s="773"/>
      <c r="D27" s="773"/>
      <c r="E27" s="773"/>
      <c r="F27" s="773"/>
      <c r="G27" s="773"/>
      <c r="H27" s="773"/>
      <c r="I27" s="773"/>
      <c r="J27" s="773"/>
      <c r="K27" s="774"/>
      <c r="L27" s="805" t="str">
        <f>IF(NOT('40-16+40-15 WORKSHEET EBS'!G56=""),'40-16+40-15 WORKSHEET EBS'!G56,"")</f>
        <v/>
      </c>
      <c r="M27" s="965"/>
      <c r="N27" s="822" t="str">
        <f>IF(NOT('40-16+40-15 WORKSHEET EBS'!M56=""),'40-16+40-15 WORKSHEET EBS'!M56,"")</f>
        <v/>
      </c>
      <c r="O27" s="823"/>
      <c r="P27" s="823"/>
      <c r="Q27" s="823"/>
      <c r="R27" s="824"/>
      <c r="S27" s="966" t="str">
        <f>IF(NOT('40-16+40-15 WORKSHEET EBS'!N56=""),'40-16+40-15 WORKSHEET EBS'!N56,"")</f>
        <v/>
      </c>
      <c r="T27" s="781"/>
      <c r="U27" s="780" t="str">
        <f>IF(NOT('40-16+40-15 WORKSHEET EBS'!Q56=""),'40-16+40-15 WORKSHEET EBS'!Q56,"")</f>
        <v/>
      </c>
      <c r="V27" s="781"/>
      <c r="W27" s="775" t="str">
        <f>IF(NOT('40-16+40-15 WORKSHEET EBS'!V56=""),'40-16+40-15 WORKSHEET EBS'!V56,"")</f>
        <v/>
      </c>
      <c r="X27" s="791"/>
      <c r="Y27" s="776"/>
      <c r="Z27" s="786" t="str">
        <f>IF(NOT('40-16+40-15 WORKSHEET EBS'!AD56=""),'40-16+40-15 WORKSHEET EBS'!AD56,"")</f>
        <v/>
      </c>
      <c r="AA27" s="787"/>
      <c r="AB27" s="788"/>
      <c r="AC27" s="786" t="str">
        <f>IF(NOT('40-16+40-15 WORKSHEET EBS'!AF56=""),'40-16+40-15 WORKSHEET EBS'!AF56,"")</f>
        <v/>
      </c>
      <c r="AD27" s="787"/>
      <c r="AE27" s="787"/>
      <c r="AF27" s="788"/>
      <c r="AG27" s="958"/>
      <c r="AH27" s="959"/>
      <c r="AI27" s="960" t="s">
        <v>449</v>
      </c>
      <c r="AJ27" s="961"/>
      <c r="AK27" s="844" t="str">
        <f>IF(NOT('40-16+40-15 WORKSHEET EBS'!AB56=""),'40-16+40-15 WORKSHEET EBS'!AB56,"")</f>
        <v/>
      </c>
      <c r="AL27" s="845"/>
      <c r="AM27" s="454"/>
      <c r="AN27" s="454"/>
      <c r="AO27" s="455"/>
      <c r="AQ27" s="76"/>
    </row>
    <row r="28" spans="1:43" ht="18" customHeight="1" thickBot="1" x14ac:dyDescent="0.3">
      <c r="A28" s="498"/>
      <c r="B28" s="796" t="str">
        <f>IF(NOT('40-16+40-15 WORKSHEET EBS'!D56=""),'40-16+40-15 WORKSHEET EBS'!D56,"")</f>
        <v/>
      </c>
      <c r="C28" s="797"/>
      <c r="D28" s="797"/>
      <c r="E28" s="798"/>
      <c r="F28" s="799">
        <f>'40-16+40-15 WORKSHEET EBS'!E56</f>
        <v>0</v>
      </c>
      <c r="G28" s="797"/>
      <c r="H28" s="797"/>
      <c r="I28" s="797"/>
      <c r="J28" s="797"/>
      <c r="K28" s="798"/>
      <c r="L28" s="800" t="str">
        <f>IF(NOT('40-16+40-15 WORKSHEET EBS'!I56=""),'40-16+40-15 WORKSHEET EBS'!I56,"")</f>
        <v/>
      </c>
      <c r="M28" s="801"/>
      <c r="N28" s="962" t="str">
        <f>IF(NOT('40-16+40-15 WORKSHEET EBS'!L56=""),'40-16+40-15 WORKSHEET EBS'!L56,"")</f>
        <v/>
      </c>
      <c r="O28" s="963"/>
      <c r="P28" s="963"/>
      <c r="Q28" s="963"/>
      <c r="R28" s="964"/>
      <c r="S28" s="839"/>
      <c r="T28" s="840"/>
      <c r="U28" s="840"/>
      <c r="V28" s="841"/>
      <c r="W28" s="800" t="str">
        <f>IF(NOT('40-16+40-15 WORKSHEET EBS'!W56=""),'40-16+40-15 WORKSHEET EBS'!W56,"")</f>
        <v/>
      </c>
      <c r="X28" s="810"/>
      <c r="Y28" s="801"/>
      <c r="Z28" s="811" t="str">
        <f t="shared" ref="Z28" si="10">IF(AND(NOT(Z26=""),NOT(Z27="")),(Z27-Z26)/(Z27),"")</f>
        <v/>
      </c>
      <c r="AA28" s="812"/>
      <c r="AB28" s="813"/>
      <c r="AC28" s="811" t="str">
        <f t="shared" ref="AC28" si="11">IF(AND(NOT(AC26=""),NOT(AC27="")),(AC27-AC26)/(AC27),"")</f>
        <v/>
      </c>
      <c r="AD28" s="812"/>
      <c r="AE28" s="812"/>
      <c r="AF28" s="813"/>
      <c r="AG28" s="967"/>
      <c r="AH28" s="968"/>
      <c r="AI28" s="968"/>
      <c r="AJ28" s="968"/>
      <c r="AK28" s="968"/>
      <c r="AL28" s="969"/>
      <c r="AM28" s="456"/>
      <c r="AN28" s="457"/>
      <c r="AO28" s="458"/>
      <c r="AQ28" s="76"/>
    </row>
    <row r="29" spans="1:43" ht="4.5" customHeight="1" thickBot="1" x14ac:dyDescent="0.3">
      <c r="A29" s="550"/>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520"/>
      <c r="AJ29" s="520"/>
      <c r="AK29" s="116"/>
      <c r="AL29" s="72"/>
      <c r="AM29" s="529"/>
      <c r="AN29" s="529"/>
      <c r="AO29" s="529"/>
      <c r="AQ29" s="76"/>
    </row>
    <row r="30" spans="1:43" ht="18" customHeight="1" x14ac:dyDescent="0.25">
      <c r="A30" s="498">
        <v>39</v>
      </c>
      <c r="B30" s="756"/>
      <c r="C30" s="757"/>
      <c r="D30" s="757"/>
      <c r="E30" s="757"/>
      <c r="F30" s="757"/>
      <c r="G30" s="757"/>
      <c r="H30" s="757"/>
      <c r="I30" s="757"/>
      <c r="J30" s="757"/>
      <c r="K30" s="758"/>
      <c r="L30" s="759" t="str">
        <f>IF(NOT('40-16+40-15 WORKSHEET EBS'!F57=""),'40-16+40-15 WORKSHEET EBS'!F57,"")</f>
        <v/>
      </c>
      <c r="M30" s="760"/>
      <c r="N30" s="761" t="str">
        <f>IF(NOT('40-16+40-15 WORKSHEET EBS'!J57=""),'40-16+40-15 WORKSHEET EBS'!J57,"")</f>
        <v/>
      </c>
      <c r="O30" s="762"/>
      <c r="P30" s="762"/>
      <c r="Q30" s="762"/>
      <c r="R30" s="763"/>
      <c r="S30" s="764" t="str">
        <f>IF(NOT('40-16+40-15 WORKSHEET EBS'!P57=""),'40-16+40-15 WORKSHEET EBS'!P57,"")</f>
        <v/>
      </c>
      <c r="T30" s="765"/>
      <c r="U30" s="764" t="str">
        <f>IF(NOT('40-16+40-15 WORKSHEET EBS'!S57=""),'40-16+40-15 WORKSHEET EBS'!S57,"")</f>
        <v/>
      </c>
      <c r="V30" s="765"/>
      <c r="W30" s="764" t="str">
        <f>IF(NOT('40-16+40-15 WORKSHEET EBS'!T57=""),'40-16+40-15 WORKSHEET EBS'!T57,"")</f>
        <v/>
      </c>
      <c r="X30" s="766"/>
      <c r="Y30" s="765"/>
      <c r="Z30" s="767">
        <f>'40-16+40-15 WORKSHEET EBS'!AC57</f>
        <v>0</v>
      </c>
      <c r="AA30" s="768"/>
      <c r="AB30" s="769"/>
      <c r="AC30" s="767" t="str">
        <f>IF(NOT('40-16+40-15 WORKSHEET EBS'!AE57=""),'40-16+40-15 WORKSHEET EBS'!AE57,"")</f>
        <v/>
      </c>
      <c r="AD30" s="768"/>
      <c r="AE30" s="768"/>
      <c r="AF30" s="769"/>
      <c r="AG30" s="770"/>
      <c r="AH30" s="771"/>
      <c r="AI30" s="808" t="s">
        <v>36</v>
      </c>
      <c r="AJ30" s="809"/>
      <c r="AK30" s="867" t="str">
        <f>IF(NOT('40-16+40-15 WORKSHEET EBS'!Z57=""),'40-16+40-15 WORKSHEET EBS'!Z57,"")</f>
        <v/>
      </c>
      <c r="AL30" s="868"/>
      <c r="AM30" s="453"/>
      <c r="AN30" s="869" t="s">
        <v>38</v>
      </c>
      <c r="AO30" s="870"/>
      <c r="AQ30" s="76"/>
    </row>
    <row r="31" spans="1:43" ht="18" customHeight="1" x14ac:dyDescent="0.25">
      <c r="A31" s="498"/>
      <c r="B31" s="772" t="str">
        <f>IF(NOT('40-16+40-15 WORKSHEET EBS'!B57=""),'40-16+40-15 WORKSHEET EBS'!B57,"")</f>
        <v/>
      </c>
      <c r="C31" s="773"/>
      <c r="D31" s="773"/>
      <c r="E31" s="773"/>
      <c r="F31" s="773"/>
      <c r="G31" s="773"/>
      <c r="H31" s="773"/>
      <c r="I31" s="773"/>
      <c r="J31" s="773"/>
      <c r="K31" s="774"/>
      <c r="L31" s="775" t="str">
        <f>IF(NOT('40-16+40-15 WORKSHEET EBS'!H57=""),'40-16+40-15 WORKSHEET EBS'!H57,"")</f>
        <v/>
      </c>
      <c r="M31" s="776"/>
      <c r="N31" s="955" t="str">
        <f>IF(NOT('40-16+40-15 WORKSHEET EBS'!K57=""),'40-16+40-15 WORKSHEET EBS'!K57,"")</f>
        <v/>
      </c>
      <c r="O31" s="956"/>
      <c r="P31" s="956"/>
      <c r="Q31" s="956"/>
      <c r="R31" s="957"/>
      <c r="S31" s="780" t="str">
        <f>IF(NOT('40-16+40-15 WORKSHEET EBS'!O57=""),'40-16+40-15 WORKSHEET EBS'!O57,"")</f>
        <v/>
      </c>
      <c r="T31" s="781"/>
      <c r="U31" s="780" t="str">
        <f>IF(NOT('40-16+40-15 WORKSHEET EBS'!R57=""),'40-16+40-15 WORKSHEET EBS'!R57,"")</f>
        <v/>
      </c>
      <c r="V31" s="781"/>
      <c r="W31" s="780" t="str">
        <f>IF(NOT('40-16+40-15 WORKSHEET EBS'!U57=""),'40-16+40-15 WORKSHEET EBS'!U57,"")</f>
        <v/>
      </c>
      <c r="X31" s="782"/>
      <c r="Y31" s="781"/>
      <c r="Z31" s="783">
        <f t="shared" ref="Z31" si="12">IF(Z30="","",ROUNDUP(Z30*1.01,2))</f>
        <v>0</v>
      </c>
      <c r="AA31" s="784"/>
      <c r="AB31" s="785"/>
      <c r="AC31" s="786" t="str">
        <f t="shared" ref="AC31" si="13">IF(AC30="","",ROUNDUP(AC30*1.01,2))</f>
        <v/>
      </c>
      <c r="AD31" s="787"/>
      <c r="AE31" s="787"/>
      <c r="AF31" s="788"/>
      <c r="AG31" s="789" t="str">
        <f>IF(NOT('40-16+40-15 WORKSHEET EBS'!Y57=""),'40-16+40-15 WORKSHEET EBS'!Y57,"")</f>
        <v/>
      </c>
      <c r="AH31" s="790"/>
      <c r="AI31" s="820" t="s">
        <v>37</v>
      </c>
      <c r="AJ31" s="821"/>
      <c r="AK31" s="844" t="str">
        <f>IF(NOT('40-16+40-15 WORKSHEET EBS'!AA57=""),'40-16+40-15 WORKSHEET EBS'!AA57,"")</f>
        <v/>
      </c>
      <c r="AL31" s="845"/>
      <c r="AM31" s="454"/>
      <c r="AN31" s="842" t="s">
        <v>35</v>
      </c>
      <c r="AO31" s="843"/>
      <c r="AQ31" s="76"/>
    </row>
    <row r="32" spans="1:43" ht="18" customHeight="1" x14ac:dyDescent="0.25">
      <c r="A32" s="498"/>
      <c r="B32" s="772" t="str">
        <f>IF(NOT('40-16+40-15 WORKSHEET EBS'!C57=""),'40-16+40-15 WORKSHEET EBS'!C57,"")</f>
        <v/>
      </c>
      <c r="C32" s="773"/>
      <c r="D32" s="773"/>
      <c r="E32" s="773"/>
      <c r="F32" s="773"/>
      <c r="G32" s="773"/>
      <c r="H32" s="773"/>
      <c r="I32" s="773"/>
      <c r="J32" s="773"/>
      <c r="K32" s="774"/>
      <c r="L32" s="805" t="str">
        <f>IF(NOT('40-16+40-15 WORKSHEET EBS'!G57=""),'40-16+40-15 WORKSHEET EBS'!G57,"")</f>
        <v/>
      </c>
      <c r="M32" s="965"/>
      <c r="N32" s="822" t="str">
        <f>IF(NOT('40-16+40-15 WORKSHEET EBS'!M57=""),'40-16+40-15 WORKSHEET EBS'!M57,"")</f>
        <v/>
      </c>
      <c r="O32" s="823"/>
      <c r="P32" s="823"/>
      <c r="Q32" s="823"/>
      <c r="R32" s="824"/>
      <c r="S32" s="966" t="str">
        <f>IF(NOT('40-16+40-15 WORKSHEET EBS'!N57=""),'40-16+40-15 WORKSHEET EBS'!N57,"")</f>
        <v/>
      </c>
      <c r="T32" s="781"/>
      <c r="U32" s="780" t="str">
        <f>IF(NOT('40-16+40-15 WORKSHEET EBS'!Q57=""),'40-16+40-15 WORKSHEET EBS'!Q57,"")</f>
        <v/>
      </c>
      <c r="V32" s="781"/>
      <c r="W32" s="775" t="str">
        <f>IF(NOT('40-16+40-15 WORKSHEET EBS'!V57=""),'40-16+40-15 WORKSHEET EBS'!V57,"")</f>
        <v/>
      </c>
      <c r="X32" s="791"/>
      <c r="Y32" s="776"/>
      <c r="Z32" s="786" t="str">
        <f>IF(NOT('40-16+40-15 WORKSHEET EBS'!AD57=""),'40-16+40-15 WORKSHEET EBS'!AD57,"")</f>
        <v/>
      </c>
      <c r="AA32" s="787"/>
      <c r="AB32" s="788"/>
      <c r="AC32" s="786" t="str">
        <f>IF(NOT('40-16+40-15 WORKSHEET EBS'!AF57=""),'40-16+40-15 WORKSHEET EBS'!AF57,"")</f>
        <v/>
      </c>
      <c r="AD32" s="787"/>
      <c r="AE32" s="787"/>
      <c r="AF32" s="788"/>
      <c r="AG32" s="958"/>
      <c r="AH32" s="959"/>
      <c r="AI32" s="960" t="s">
        <v>449</v>
      </c>
      <c r="AJ32" s="961"/>
      <c r="AK32" s="844" t="str">
        <f>IF(NOT('40-16+40-15 WORKSHEET EBS'!AB57=""),'40-16+40-15 WORKSHEET EBS'!AB57,"")</f>
        <v/>
      </c>
      <c r="AL32" s="845"/>
      <c r="AM32" s="454"/>
      <c r="AN32" s="454"/>
      <c r="AO32" s="455"/>
      <c r="AQ32" s="76"/>
    </row>
    <row r="33" spans="1:43" ht="18" customHeight="1" thickBot="1" x14ac:dyDescent="0.3">
      <c r="A33" s="498"/>
      <c r="B33" s="796" t="str">
        <f>IF(NOT('40-16+40-15 WORKSHEET EBS'!D57=""),'40-16+40-15 WORKSHEET EBS'!D57,"")</f>
        <v/>
      </c>
      <c r="C33" s="797"/>
      <c r="D33" s="797"/>
      <c r="E33" s="798"/>
      <c r="F33" s="799">
        <f>'40-16+40-15 WORKSHEET EBS'!E57</f>
        <v>0</v>
      </c>
      <c r="G33" s="797"/>
      <c r="H33" s="797"/>
      <c r="I33" s="797"/>
      <c r="J33" s="797"/>
      <c r="K33" s="798"/>
      <c r="L33" s="800" t="str">
        <f>IF(NOT('40-16+40-15 WORKSHEET EBS'!I57=""),'40-16+40-15 WORKSHEET EBS'!I57,"")</f>
        <v/>
      </c>
      <c r="M33" s="801"/>
      <c r="N33" s="962" t="str">
        <f>IF(NOT('40-16+40-15 WORKSHEET EBS'!L57=""),'40-16+40-15 WORKSHEET EBS'!L57,"")</f>
        <v/>
      </c>
      <c r="O33" s="963"/>
      <c r="P33" s="963"/>
      <c r="Q33" s="963"/>
      <c r="R33" s="964"/>
      <c r="S33" s="839"/>
      <c r="T33" s="840"/>
      <c r="U33" s="840"/>
      <c r="V33" s="841"/>
      <c r="W33" s="800" t="str">
        <f>IF(NOT('40-16+40-15 WORKSHEET EBS'!W57=""),'40-16+40-15 WORKSHEET EBS'!W57,"")</f>
        <v/>
      </c>
      <c r="X33" s="810"/>
      <c r="Y33" s="801"/>
      <c r="Z33" s="811" t="str">
        <f t="shared" ref="Z33" si="14">IF(AND(NOT(Z31=""),NOT(Z32="")),(Z32-Z31)/(Z32),"")</f>
        <v/>
      </c>
      <c r="AA33" s="812"/>
      <c r="AB33" s="813"/>
      <c r="AC33" s="811" t="str">
        <f t="shared" ref="AC33" si="15">IF(AND(NOT(AC31=""),NOT(AC32="")),(AC32-AC31)/(AC32),"")</f>
        <v/>
      </c>
      <c r="AD33" s="812"/>
      <c r="AE33" s="812"/>
      <c r="AF33" s="813"/>
      <c r="AG33" s="967"/>
      <c r="AH33" s="968"/>
      <c r="AI33" s="968"/>
      <c r="AJ33" s="968"/>
      <c r="AK33" s="968"/>
      <c r="AL33" s="969"/>
      <c r="AM33" s="456"/>
      <c r="AN33" s="457"/>
      <c r="AO33" s="458"/>
      <c r="AQ33" s="76"/>
    </row>
    <row r="34" spans="1:43" ht="4.5" customHeight="1" thickBot="1" x14ac:dyDescent="0.3">
      <c r="A34" s="550"/>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520"/>
      <c r="AJ34" s="520"/>
      <c r="AK34" s="116"/>
      <c r="AL34" s="72"/>
      <c r="AM34" s="529"/>
      <c r="AN34" s="529"/>
      <c r="AO34" s="529"/>
      <c r="AQ34" s="76"/>
    </row>
    <row r="35" spans="1:43" ht="18" customHeight="1" x14ac:dyDescent="0.25">
      <c r="A35" s="498">
        <v>40</v>
      </c>
      <c r="B35" s="756"/>
      <c r="C35" s="757"/>
      <c r="D35" s="757"/>
      <c r="E35" s="757"/>
      <c r="F35" s="757"/>
      <c r="G35" s="757"/>
      <c r="H35" s="757"/>
      <c r="I35" s="757"/>
      <c r="J35" s="757"/>
      <c r="K35" s="758"/>
      <c r="L35" s="759" t="str">
        <f>IF(NOT('40-16+40-15 WORKSHEET EBS'!F58=""),'40-16+40-15 WORKSHEET EBS'!F58,"")</f>
        <v/>
      </c>
      <c r="M35" s="760"/>
      <c r="N35" s="761" t="str">
        <f>IF(NOT('40-16+40-15 WORKSHEET EBS'!J58=""),'40-16+40-15 WORKSHEET EBS'!J58,"")</f>
        <v/>
      </c>
      <c r="O35" s="762"/>
      <c r="P35" s="762"/>
      <c r="Q35" s="762"/>
      <c r="R35" s="763"/>
      <c r="S35" s="764" t="str">
        <f>IF(NOT('40-16+40-15 WORKSHEET EBS'!P58=""),'40-16+40-15 WORKSHEET EBS'!P58,"")</f>
        <v/>
      </c>
      <c r="T35" s="765"/>
      <c r="U35" s="764" t="str">
        <f>IF(NOT('40-16+40-15 WORKSHEET EBS'!S58=""),'40-16+40-15 WORKSHEET EBS'!S58,"")</f>
        <v/>
      </c>
      <c r="V35" s="765"/>
      <c r="W35" s="764" t="str">
        <f>IF(NOT('40-16+40-15 WORKSHEET EBS'!T58=""),'40-16+40-15 WORKSHEET EBS'!T58,"")</f>
        <v/>
      </c>
      <c r="X35" s="766"/>
      <c r="Y35" s="765"/>
      <c r="Z35" s="767">
        <f>'40-16+40-15 WORKSHEET EBS'!AC58</f>
        <v>0</v>
      </c>
      <c r="AA35" s="768"/>
      <c r="AB35" s="769"/>
      <c r="AC35" s="767" t="str">
        <f>IF(NOT('40-16+40-15 WORKSHEET EBS'!AE58=""),'40-16+40-15 WORKSHEET EBS'!AE58,"")</f>
        <v/>
      </c>
      <c r="AD35" s="768"/>
      <c r="AE35" s="768"/>
      <c r="AF35" s="769"/>
      <c r="AG35" s="770"/>
      <c r="AH35" s="771"/>
      <c r="AI35" s="808" t="s">
        <v>36</v>
      </c>
      <c r="AJ35" s="809"/>
      <c r="AK35" s="867" t="str">
        <f>IF(NOT('40-16+40-15 WORKSHEET EBS'!Z58=""),'40-16+40-15 WORKSHEET EBS'!Z58,"")</f>
        <v/>
      </c>
      <c r="AL35" s="868"/>
      <c r="AM35" s="453"/>
      <c r="AN35" s="869" t="s">
        <v>38</v>
      </c>
      <c r="AO35" s="870"/>
      <c r="AQ35" s="76"/>
    </row>
    <row r="36" spans="1:43" ht="18" customHeight="1" x14ac:dyDescent="0.25">
      <c r="A36" s="498"/>
      <c r="B36" s="772" t="str">
        <f>IF(NOT('40-16+40-15 WORKSHEET EBS'!B58=""),'40-16+40-15 WORKSHEET EBS'!B58,"")</f>
        <v/>
      </c>
      <c r="C36" s="773"/>
      <c r="D36" s="773"/>
      <c r="E36" s="773"/>
      <c r="F36" s="773"/>
      <c r="G36" s="773"/>
      <c r="H36" s="773"/>
      <c r="I36" s="773"/>
      <c r="J36" s="773"/>
      <c r="K36" s="774"/>
      <c r="L36" s="775" t="str">
        <f>IF(NOT('40-16+40-15 WORKSHEET EBS'!H58=""),'40-16+40-15 WORKSHEET EBS'!H58,"")</f>
        <v/>
      </c>
      <c r="M36" s="776"/>
      <c r="N36" s="955" t="str">
        <f>IF(NOT('40-16+40-15 WORKSHEET EBS'!K58=""),'40-16+40-15 WORKSHEET EBS'!K58,"")</f>
        <v/>
      </c>
      <c r="O36" s="956"/>
      <c r="P36" s="956"/>
      <c r="Q36" s="956"/>
      <c r="R36" s="957"/>
      <c r="S36" s="780" t="str">
        <f>IF(NOT('40-16+40-15 WORKSHEET EBS'!O58=""),'40-16+40-15 WORKSHEET EBS'!O58,"")</f>
        <v/>
      </c>
      <c r="T36" s="781"/>
      <c r="U36" s="780" t="str">
        <f>IF(NOT('40-16+40-15 WORKSHEET EBS'!R58=""),'40-16+40-15 WORKSHEET EBS'!R58,"")</f>
        <v/>
      </c>
      <c r="V36" s="781"/>
      <c r="W36" s="780" t="str">
        <f>IF(NOT('40-16+40-15 WORKSHEET EBS'!U58=""),'40-16+40-15 WORKSHEET EBS'!U58,"")</f>
        <v/>
      </c>
      <c r="X36" s="782"/>
      <c r="Y36" s="781"/>
      <c r="Z36" s="783">
        <f t="shared" ref="Z36" si="16">IF(Z35="","",ROUNDUP(Z35*1.01,2))</f>
        <v>0</v>
      </c>
      <c r="AA36" s="784"/>
      <c r="AB36" s="785"/>
      <c r="AC36" s="786" t="str">
        <f t="shared" ref="AC36" si="17">IF(AC35="","",ROUNDUP(AC35*1.01,2))</f>
        <v/>
      </c>
      <c r="AD36" s="787"/>
      <c r="AE36" s="787"/>
      <c r="AF36" s="788"/>
      <c r="AG36" s="789" t="str">
        <f>IF(NOT('40-16+40-15 WORKSHEET EBS'!Y58=""),'40-16+40-15 WORKSHEET EBS'!Y58,"")</f>
        <v/>
      </c>
      <c r="AH36" s="790"/>
      <c r="AI36" s="820" t="s">
        <v>37</v>
      </c>
      <c r="AJ36" s="821"/>
      <c r="AK36" s="844" t="str">
        <f>IF(NOT('40-16+40-15 WORKSHEET EBS'!AA58=""),'40-16+40-15 WORKSHEET EBS'!AA58,"")</f>
        <v/>
      </c>
      <c r="AL36" s="845"/>
      <c r="AM36" s="454"/>
      <c r="AN36" s="842" t="s">
        <v>35</v>
      </c>
      <c r="AO36" s="843"/>
      <c r="AQ36" s="76"/>
    </row>
    <row r="37" spans="1:43" ht="18" customHeight="1" x14ac:dyDescent="0.25">
      <c r="A37" s="498"/>
      <c r="B37" s="772" t="str">
        <f>IF(NOT('40-16+40-15 WORKSHEET EBS'!C58=""),'40-16+40-15 WORKSHEET EBS'!C58,"")</f>
        <v/>
      </c>
      <c r="C37" s="773"/>
      <c r="D37" s="773"/>
      <c r="E37" s="773"/>
      <c r="F37" s="773"/>
      <c r="G37" s="773"/>
      <c r="H37" s="773"/>
      <c r="I37" s="773"/>
      <c r="J37" s="773"/>
      <c r="K37" s="774"/>
      <c r="L37" s="805" t="str">
        <f>IF(NOT('40-16+40-15 WORKSHEET EBS'!G58=""),'40-16+40-15 WORKSHEET EBS'!G58,"")</f>
        <v/>
      </c>
      <c r="M37" s="965"/>
      <c r="N37" s="822" t="str">
        <f>IF(NOT('40-16+40-15 WORKSHEET EBS'!M58=""),'40-16+40-15 WORKSHEET EBS'!M58,"")</f>
        <v/>
      </c>
      <c r="O37" s="823"/>
      <c r="P37" s="823"/>
      <c r="Q37" s="823"/>
      <c r="R37" s="824"/>
      <c r="S37" s="966" t="str">
        <f>IF(NOT('40-16+40-15 WORKSHEET EBS'!N58=""),'40-16+40-15 WORKSHEET EBS'!N58,"")</f>
        <v/>
      </c>
      <c r="T37" s="781"/>
      <c r="U37" s="780" t="str">
        <f>IF(NOT('40-16+40-15 WORKSHEET EBS'!Q58=""),'40-16+40-15 WORKSHEET EBS'!Q58,"")</f>
        <v/>
      </c>
      <c r="V37" s="781"/>
      <c r="W37" s="775" t="str">
        <f>IF(NOT('40-16+40-15 WORKSHEET EBS'!V58=""),'40-16+40-15 WORKSHEET EBS'!V58,"")</f>
        <v/>
      </c>
      <c r="X37" s="791"/>
      <c r="Y37" s="776"/>
      <c r="Z37" s="786" t="str">
        <f>IF(NOT('40-16+40-15 WORKSHEET EBS'!AD58=""),'40-16+40-15 WORKSHEET EBS'!AD58,"")</f>
        <v/>
      </c>
      <c r="AA37" s="787"/>
      <c r="AB37" s="788"/>
      <c r="AC37" s="786" t="str">
        <f>IF(NOT('40-16+40-15 WORKSHEET EBS'!AF58=""),'40-16+40-15 WORKSHEET EBS'!AF58,"")</f>
        <v/>
      </c>
      <c r="AD37" s="787"/>
      <c r="AE37" s="787"/>
      <c r="AF37" s="788"/>
      <c r="AG37" s="958"/>
      <c r="AH37" s="959"/>
      <c r="AI37" s="960" t="s">
        <v>449</v>
      </c>
      <c r="AJ37" s="961"/>
      <c r="AK37" s="844" t="str">
        <f>IF(NOT('40-16+40-15 WORKSHEET EBS'!AB58=""),'40-16+40-15 WORKSHEET EBS'!AB58,"")</f>
        <v/>
      </c>
      <c r="AL37" s="845"/>
      <c r="AM37" s="454"/>
      <c r="AN37" s="454"/>
      <c r="AO37" s="455"/>
      <c r="AQ37" s="76"/>
    </row>
    <row r="38" spans="1:43" ht="18" customHeight="1" thickBot="1" x14ac:dyDescent="0.3">
      <c r="A38" s="498"/>
      <c r="B38" s="796" t="str">
        <f>IF(NOT('40-16+40-15 WORKSHEET EBS'!D58=""),'40-16+40-15 WORKSHEET EBS'!D58,"")</f>
        <v/>
      </c>
      <c r="C38" s="797"/>
      <c r="D38" s="797"/>
      <c r="E38" s="798"/>
      <c r="F38" s="799">
        <f>'40-16+40-15 WORKSHEET EBS'!E58</f>
        <v>0</v>
      </c>
      <c r="G38" s="797"/>
      <c r="H38" s="797"/>
      <c r="I38" s="797"/>
      <c r="J38" s="797"/>
      <c r="K38" s="798"/>
      <c r="L38" s="800" t="str">
        <f>IF(NOT('40-16+40-15 WORKSHEET EBS'!I58=""),'40-16+40-15 WORKSHEET EBS'!I58,"")</f>
        <v/>
      </c>
      <c r="M38" s="801"/>
      <c r="N38" s="962" t="str">
        <f>IF(NOT('40-16+40-15 WORKSHEET EBS'!L58=""),'40-16+40-15 WORKSHEET EBS'!L58,"")</f>
        <v/>
      </c>
      <c r="O38" s="963"/>
      <c r="P38" s="963"/>
      <c r="Q38" s="963"/>
      <c r="R38" s="964"/>
      <c r="S38" s="839"/>
      <c r="T38" s="840"/>
      <c r="U38" s="840"/>
      <c r="V38" s="841"/>
      <c r="W38" s="800" t="str">
        <f>IF(NOT('40-16+40-15 WORKSHEET EBS'!W58=""),'40-16+40-15 WORKSHEET EBS'!W58,"")</f>
        <v/>
      </c>
      <c r="X38" s="810"/>
      <c r="Y38" s="801"/>
      <c r="Z38" s="811" t="str">
        <f t="shared" ref="Z38" si="18">IF(AND(NOT(Z36=""),NOT(Z37="")),(Z37-Z36)/(Z37),"")</f>
        <v/>
      </c>
      <c r="AA38" s="812"/>
      <c r="AB38" s="813"/>
      <c r="AC38" s="811" t="str">
        <f t="shared" ref="AC38" si="19">IF(AND(NOT(AC36=""),NOT(AC37="")),(AC37-AC36)/(AC37),"")</f>
        <v/>
      </c>
      <c r="AD38" s="812"/>
      <c r="AE38" s="812"/>
      <c r="AF38" s="813"/>
      <c r="AG38" s="967"/>
      <c r="AH38" s="968"/>
      <c r="AI38" s="968"/>
      <c r="AJ38" s="968"/>
      <c r="AK38" s="968"/>
      <c r="AL38" s="969"/>
      <c r="AM38" s="456"/>
      <c r="AN38" s="457"/>
      <c r="AO38" s="458"/>
      <c r="AQ38" s="76"/>
    </row>
    <row r="39" spans="1:43" ht="4.5" customHeight="1" thickBot="1" x14ac:dyDescent="0.3">
      <c r="A39" s="550"/>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520"/>
      <c r="AJ39" s="520"/>
      <c r="AK39" s="116"/>
      <c r="AL39" s="72"/>
      <c r="AM39" s="529"/>
      <c r="AN39" s="529"/>
      <c r="AO39" s="529"/>
      <c r="AQ39" s="76"/>
    </row>
    <row r="40" spans="1:43" ht="15" customHeight="1" x14ac:dyDescent="0.25">
      <c r="A40" s="550"/>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Q40" s="76"/>
    </row>
    <row r="41" spans="1:43" ht="15" customHeight="1" x14ac:dyDescent="0.25">
      <c r="A41" s="550"/>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Q41" s="76"/>
    </row>
    <row r="42" spans="1:43" ht="15" customHeight="1" x14ac:dyDescent="0.25">
      <c r="A42" s="550"/>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Q42" s="76"/>
    </row>
    <row r="43" spans="1:43" ht="15" customHeight="1" x14ac:dyDescent="0.25">
      <c r="A43" s="550"/>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Q43" s="76"/>
    </row>
    <row r="44" spans="1:43" ht="2.25" customHeight="1" x14ac:dyDescent="0.25">
      <c r="A44" s="550"/>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Q44" s="76"/>
    </row>
    <row r="45" spans="1:43" ht="2.25" customHeight="1" x14ac:dyDescent="0.25">
      <c r="A45" s="550"/>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Q45" s="76"/>
    </row>
    <row r="46" spans="1:43" ht="15" customHeight="1" x14ac:dyDescent="0.25">
      <c r="A46" s="550"/>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Q46" s="76"/>
    </row>
    <row r="47" spans="1:43" ht="15" customHeight="1" x14ac:dyDescent="0.25">
      <c r="A47" s="550"/>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Q47" s="76"/>
    </row>
    <row r="48" spans="1:43" ht="15" customHeight="1" x14ac:dyDescent="0.25">
      <c r="A48" s="550"/>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Q48" s="76"/>
    </row>
    <row r="49" spans="1:43" ht="15" customHeight="1" thickBot="1" x14ac:dyDescent="0.3">
      <c r="A49" s="550"/>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Q49" s="76"/>
    </row>
    <row r="50" spans="1:43" ht="2.25" customHeight="1" x14ac:dyDescent="0.25">
      <c r="A50" s="349"/>
      <c r="B50" s="80"/>
      <c r="C50" s="80"/>
      <c r="D50" s="80"/>
      <c r="E50" s="80"/>
      <c r="F50" s="80"/>
      <c r="G50" s="80"/>
      <c r="H50" s="80"/>
      <c r="I50" s="80"/>
      <c r="J50" s="80"/>
      <c r="K50" s="80"/>
      <c r="L50" s="105"/>
      <c r="M50" s="103"/>
      <c r="N50" s="106"/>
      <c r="O50" s="106"/>
      <c r="P50" s="106"/>
      <c r="Q50" s="106"/>
      <c r="R50" s="106"/>
      <c r="S50" s="107"/>
      <c r="T50" s="107"/>
      <c r="U50" s="107"/>
      <c r="V50" s="107"/>
      <c r="W50" s="108"/>
      <c r="X50" s="108"/>
      <c r="Y50" s="108"/>
      <c r="Z50" s="102"/>
      <c r="AA50" s="102"/>
      <c r="AB50" s="102"/>
      <c r="AC50" s="102"/>
      <c r="AD50" s="102"/>
      <c r="AE50" s="102"/>
      <c r="AF50" s="114"/>
      <c r="AG50" s="156"/>
      <c r="AH50" s="156"/>
      <c r="AI50" s="520"/>
      <c r="AJ50" s="520"/>
      <c r="AK50" s="116"/>
      <c r="AL50" s="72"/>
      <c r="AM50" s="529"/>
      <c r="AN50" s="529"/>
      <c r="AO50" s="529"/>
      <c r="AQ50" s="76"/>
    </row>
    <row r="51" spans="1:43" ht="2.25" customHeight="1" x14ac:dyDescent="0.25">
      <c r="A51" s="349"/>
      <c r="B51" s="80"/>
      <c r="C51" s="80"/>
      <c r="D51" s="80"/>
      <c r="E51" s="80"/>
      <c r="F51" s="80"/>
      <c r="G51" s="80"/>
      <c r="H51" s="80"/>
      <c r="I51" s="80"/>
      <c r="J51" s="80"/>
      <c r="K51" s="80"/>
      <c r="L51" s="105"/>
      <c r="M51" s="103"/>
      <c r="N51" s="106"/>
      <c r="O51" s="106"/>
      <c r="P51" s="106"/>
      <c r="Q51" s="106"/>
      <c r="R51" s="106"/>
      <c r="S51" s="107"/>
      <c r="T51" s="107"/>
      <c r="U51" s="107"/>
      <c r="V51" s="107"/>
      <c r="W51" s="108"/>
      <c r="X51" s="108"/>
      <c r="Y51" s="108"/>
      <c r="Z51" s="102"/>
      <c r="AA51" s="102"/>
      <c r="AB51" s="102"/>
      <c r="AC51" s="102"/>
      <c r="AD51" s="102"/>
      <c r="AE51" s="102"/>
      <c r="AF51" s="114"/>
      <c r="AG51" s="156"/>
      <c r="AH51" s="156"/>
      <c r="AI51" s="520"/>
      <c r="AJ51" s="520"/>
      <c r="AK51" s="118"/>
      <c r="AL51" s="72"/>
      <c r="AM51" s="529"/>
      <c r="AN51" s="529"/>
      <c r="AO51" s="100"/>
      <c r="AQ51" s="76"/>
    </row>
    <row r="52" spans="1:43" s="260" customFormat="1" ht="10.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980" t="str">
        <f>IF('40-15 PRES - MANDATORY'!$I$59&gt;0,'40-15 PRES - MANDATORY'!$I$59,"")</f>
        <v/>
      </c>
      <c r="AC52" s="980"/>
      <c r="AD52" s="980"/>
      <c r="AE52" s="980"/>
      <c r="AF52" s="506"/>
      <c r="AG52" s="79"/>
      <c r="AH52" s="79"/>
      <c r="AI52" s="918" t="s">
        <v>41</v>
      </c>
      <c r="AJ52" s="918"/>
      <c r="AK52" s="93"/>
      <c r="AL52" s="918"/>
      <c r="AM52" s="918"/>
      <c r="AN52" s="981"/>
      <c r="AO52" s="93"/>
      <c r="AP52" s="128"/>
      <c r="AQ52" s="128"/>
    </row>
    <row r="53" spans="1:43" s="53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342"/>
      <c r="AJ53" s="342"/>
      <c r="AK53" s="96"/>
      <c r="AL53" s="342"/>
      <c r="AM53" s="342"/>
      <c r="AN53" s="96"/>
      <c r="AO53" s="96"/>
      <c r="AP53" s="96"/>
      <c r="AQ53" s="96"/>
    </row>
  </sheetData>
  <sheetProtection password="DE96" sheet="1" scenarios="1" selectLockedCells="1"/>
  <mergeCells count="305">
    <mergeCell ref="AB52:AE52"/>
    <mergeCell ref="AI52:AJ52"/>
    <mergeCell ref="AL52:AN52"/>
    <mergeCell ref="W38:Y38"/>
    <mergeCell ref="Z38:AB38"/>
    <mergeCell ref="AC38:AF38"/>
    <mergeCell ref="AG38:AL38"/>
    <mergeCell ref="B40:E49"/>
    <mergeCell ref="F40:H40"/>
    <mergeCell ref="AI37:AJ37"/>
    <mergeCell ref="AK37:AL37"/>
    <mergeCell ref="B38:E38"/>
    <mergeCell ref="F38:K38"/>
    <mergeCell ref="L38:M38"/>
    <mergeCell ref="N38:R38"/>
    <mergeCell ref="S38:V38"/>
    <mergeCell ref="B37:K37"/>
    <mergeCell ref="L37:M37"/>
    <mergeCell ref="N37:R37"/>
    <mergeCell ref="S37:T37"/>
    <mergeCell ref="U37:V37"/>
    <mergeCell ref="W37:Y37"/>
    <mergeCell ref="B36:K36"/>
    <mergeCell ref="L36:M36"/>
    <mergeCell ref="N36:R36"/>
    <mergeCell ref="S36:T36"/>
    <mergeCell ref="U36:V36"/>
    <mergeCell ref="W36:Y36"/>
    <mergeCell ref="Z37:AB37"/>
    <mergeCell ref="AC37:AF37"/>
    <mergeCell ref="AG37:AH37"/>
    <mergeCell ref="AI35:AJ35"/>
    <mergeCell ref="AK35:AL35"/>
    <mergeCell ref="AN35:AO35"/>
    <mergeCell ref="W33:Y33"/>
    <mergeCell ref="Z33:AB33"/>
    <mergeCell ref="AC33:AF33"/>
    <mergeCell ref="AG33:AL33"/>
    <mergeCell ref="Z36:AB36"/>
    <mergeCell ref="AC36:AF36"/>
    <mergeCell ref="AG36:AH36"/>
    <mergeCell ref="AI36:AJ36"/>
    <mergeCell ref="AK36:AL36"/>
    <mergeCell ref="AN36:AO36"/>
    <mergeCell ref="B35:K35"/>
    <mergeCell ref="L35:M35"/>
    <mergeCell ref="N35:R35"/>
    <mergeCell ref="S35:T35"/>
    <mergeCell ref="U35:V35"/>
    <mergeCell ref="W35:Y35"/>
    <mergeCell ref="Z32:AB32"/>
    <mergeCell ref="AC32:AF32"/>
    <mergeCell ref="AG32:AH32"/>
    <mergeCell ref="Z35:AB35"/>
    <mergeCell ref="AC35:AF35"/>
    <mergeCell ref="AG35:AH35"/>
    <mergeCell ref="B31:K31"/>
    <mergeCell ref="L31:M31"/>
    <mergeCell ref="N31:R31"/>
    <mergeCell ref="S31:T31"/>
    <mergeCell ref="U31:V31"/>
    <mergeCell ref="W31:Y31"/>
    <mergeCell ref="AI32:AJ32"/>
    <mergeCell ref="AK32:AL32"/>
    <mergeCell ref="B33:E33"/>
    <mergeCell ref="F33:K33"/>
    <mergeCell ref="L33:M33"/>
    <mergeCell ref="N33:R33"/>
    <mergeCell ref="S33:V33"/>
    <mergeCell ref="B32:K32"/>
    <mergeCell ref="L32:M32"/>
    <mergeCell ref="N32:R32"/>
    <mergeCell ref="S32:T32"/>
    <mergeCell ref="U32:V32"/>
    <mergeCell ref="W32:Y32"/>
    <mergeCell ref="AI30:AJ30"/>
    <mergeCell ref="AK30:AL30"/>
    <mergeCell ref="AN30:AO30"/>
    <mergeCell ref="W28:Y28"/>
    <mergeCell ref="Z28:AB28"/>
    <mergeCell ref="AC28:AF28"/>
    <mergeCell ref="AG28:AL28"/>
    <mergeCell ref="Z31:AB31"/>
    <mergeCell ref="AC31:AF31"/>
    <mergeCell ref="AG31:AH31"/>
    <mergeCell ref="AI31:AJ31"/>
    <mergeCell ref="AK31:AL31"/>
    <mergeCell ref="AN31:AO31"/>
    <mergeCell ref="B30:K30"/>
    <mergeCell ref="L30:M30"/>
    <mergeCell ref="N30:R30"/>
    <mergeCell ref="S30:T30"/>
    <mergeCell ref="U30:V30"/>
    <mergeCell ref="W30:Y30"/>
    <mergeCell ref="Z27:AB27"/>
    <mergeCell ref="AC27:AF27"/>
    <mergeCell ref="AG27:AH27"/>
    <mergeCell ref="Z30:AB30"/>
    <mergeCell ref="AC30:AF30"/>
    <mergeCell ref="AG30:AH30"/>
    <mergeCell ref="B26:K26"/>
    <mergeCell ref="L26:M26"/>
    <mergeCell ref="N26:R26"/>
    <mergeCell ref="S26:T26"/>
    <mergeCell ref="U26:V26"/>
    <mergeCell ref="W26:Y26"/>
    <mergeCell ref="AI27:AJ27"/>
    <mergeCell ref="AK27:AL27"/>
    <mergeCell ref="B28:E28"/>
    <mergeCell ref="F28:K28"/>
    <mergeCell ref="L28:M28"/>
    <mergeCell ref="N28:R28"/>
    <mergeCell ref="S28:V28"/>
    <mergeCell ref="B27:K27"/>
    <mergeCell ref="L27:M27"/>
    <mergeCell ref="N27:R27"/>
    <mergeCell ref="S27:T27"/>
    <mergeCell ref="U27:V27"/>
    <mergeCell ref="W27:Y27"/>
    <mergeCell ref="AI25:AJ25"/>
    <mergeCell ref="AK25:AL25"/>
    <mergeCell ref="AN25:AO25"/>
    <mergeCell ref="W23:Y23"/>
    <mergeCell ref="Z23:AB23"/>
    <mergeCell ref="AC23:AF23"/>
    <mergeCell ref="AG23:AL23"/>
    <mergeCell ref="Z26:AB26"/>
    <mergeCell ref="AC26:AF26"/>
    <mergeCell ref="AG26:AH26"/>
    <mergeCell ref="AI26:AJ26"/>
    <mergeCell ref="AK26:AL26"/>
    <mergeCell ref="AN26:AO26"/>
    <mergeCell ref="B25:K25"/>
    <mergeCell ref="L25:M25"/>
    <mergeCell ref="N25:R25"/>
    <mergeCell ref="S25:T25"/>
    <mergeCell ref="U25:V25"/>
    <mergeCell ref="W25:Y25"/>
    <mergeCell ref="Z22:AB22"/>
    <mergeCell ref="AC22:AF22"/>
    <mergeCell ref="AG22:AH22"/>
    <mergeCell ref="Z25:AB25"/>
    <mergeCell ref="AC25:AF25"/>
    <mergeCell ref="AG25:AH25"/>
    <mergeCell ref="B21:K21"/>
    <mergeCell ref="L21:M21"/>
    <mergeCell ref="N21:R21"/>
    <mergeCell ref="S21:T21"/>
    <mergeCell ref="U21:V21"/>
    <mergeCell ref="W21:Y21"/>
    <mergeCell ref="AI22:AJ22"/>
    <mergeCell ref="AK22:AL22"/>
    <mergeCell ref="B23:E23"/>
    <mergeCell ref="F23:K23"/>
    <mergeCell ref="L23:M23"/>
    <mergeCell ref="N23:R23"/>
    <mergeCell ref="S23:V23"/>
    <mergeCell ref="B22:K22"/>
    <mergeCell ref="L22:M22"/>
    <mergeCell ref="N22:R22"/>
    <mergeCell ref="S22:T22"/>
    <mergeCell ref="U22:V22"/>
    <mergeCell ref="W22:Y22"/>
    <mergeCell ref="AI20:AJ20"/>
    <mergeCell ref="AK20:AL20"/>
    <mergeCell ref="AN20:AO20"/>
    <mergeCell ref="W18:Y18"/>
    <mergeCell ref="Z18:AB18"/>
    <mergeCell ref="AC18:AF18"/>
    <mergeCell ref="AG18:AL18"/>
    <mergeCell ref="Z21:AB21"/>
    <mergeCell ref="AC21:AF21"/>
    <mergeCell ref="AG21:AH21"/>
    <mergeCell ref="AI21:AJ21"/>
    <mergeCell ref="AK21:AL21"/>
    <mergeCell ref="AN21:AO21"/>
    <mergeCell ref="B20:K20"/>
    <mergeCell ref="L20:M20"/>
    <mergeCell ref="N20:R20"/>
    <mergeCell ref="S20:T20"/>
    <mergeCell ref="U20:V20"/>
    <mergeCell ref="W20:Y20"/>
    <mergeCell ref="Z17:AB17"/>
    <mergeCell ref="AC17:AF17"/>
    <mergeCell ref="AG17:AH17"/>
    <mergeCell ref="Z20:AB20"/>
    <mergeCell ref="AC20:AF20"/>
    <mergeCell ref="AG20:AH20"/>
    <mergeCell ref="B16:K16"/>
    <mergeCell ref="L16:M16"/>
    <mergeCell ref="N16:R16"/>
    <mergeCell ref="S16:T16"/>
    <mergeCell ref="U16:V16"/>
    <mergeCell ref="W16:Y16"/>
    <mergeCell ref="AI17:AJ17"/>
    <mergeCell ref="AK17:AL17"/>
    <mergeCell ref="B18:E18"/>
    <mergeCell ref="F18:K18"/>
    <mergeCell ref="L18:M18"/>
    <mergeCell ref="N18:R18"/>
    <mergeCell ref="S18:V18"/>
    <mergeCell ref="B17:K17"/>
    <mergeCell ref="L17:M17"/>
    <mergeCell ref="N17:R17"/>
    <mergeCell ref="S17:T17"/>
    <mergeCell ref="U17:V17"/>
    <mergeCell ref="W17:Y17"/>
    <mergeCell ref="AI15:AJ15"/>
    <mergeCell ref="AK15:AL15"/>
    <mergeCell ref="AN15:AO15"/>
    <mergeCell ref="W13:Y13"/>
    <mergeCell ref="Z13:AB13"/>
    <mergeCell ref="AC13:AF13"/>
    <mergeCell ref="AG13:AL13"/>
    <mergeCell ref="Z16:AB16"/>
    <mergeCell ref="AC16:AF16"/>
    <mergeCell ref="AG16:AH16"/>
    <mergeCell ref="AI16:AJ16"/>
    <mergeCell ref="AK16:AL16"/>
    <mergeCell ref="AN16:AO16"/>
    <mergeCell ref="B15:K15"/>
    <mergeCell ref="L15:M15"/>
    <mergeCell ref="N15:R15"/>
    <mergeCell ref="S15:T15"/>
    <mergeCell ref="U15:V15"/>
    <mergeCell ref="W15:Y15"/>
    <mergeCell ref="Z12:AB12"/>
    <mergeCell ref="AC12:AF12"/>
    <mergeCell ref="AG12:AH12"/>
    <mergeCell ref="Z15:AB15"/>
    <mergeCell ref="AC15:AF15"/>
    <mergeCell ref="AG15:AH15"/>
    <mergeCell ref="AI12:AJ12"/>
    <mergeCell ref="AK12:AL12"/>
    <mergeCell ref="B13:E13"/>
    <mergeCell ref="F13:K13"/>
    <mergeCell ref="L13:M13"/>
    <mergeCell ref="N13:R13"/>
    <mergeCell ref="S13:V13"/>
    <mergeCell ref="B12:K12"/>
    <mergeCell ref="L12:M12"/>
    <mergeCell ref="N12:R12"/>
    <mergeCell ref="S12:T12"/>
    <mergeCell ref="U12:V12"/>
    <mergeCell ref="W12:Y12"/>
    <mergeCell ref="Z11:AB11"/>
    <mergeCell ref="AC11:AF11"/>
    <mergeCell ref="AG11:AH11"/>
    <mergeCell ref="AI11:AJ11"/>
    <mergeCell ref="AK11:AL11"/>
    <mergeCell ref="AN11:AO11"/>
    <mergeCell ref="B11:K11"/>
    <mergeCell ref="L11:M11"/>
    <mergeCell ref="N11:R11"/>
    <mergeCell ref="S11:T11"/>
    <mergeCell ref="U11:V11"/>
    <mergeCell ref="W11:Y11"/>
    <mergeCell ref="Z10:AB10"/>
    <mergeCell ref="AC10:AF10"/>
    <mergeCell ref="AG10:AH10"/>
    <mergeCell ref="AI10:AJ10"/>
    <mergeCell ref="AK10:AL10"/>
    <mergeCell ref="AN10:AO10"/>
    <mergeCell ref="B10:K10"/>
    <mergeCell ref="L10:M10"/>
    <mergeCell ref="N10:R10"/>
    <mergeCell ref="S10:T10"/>
    <mergeCell ref="U10:V10"/>
    <mergeCell ref="W10:Y10"/>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35 AC30 AC25 AC20 AC15 AC10">
    <cfRule type="expression" dxfId="407" priority="1">
      <formula>AND(NOT(AC10=""),NOT(AC10=Z10))</formula>
    </cfRule>
  </conditionalFormatting>
  <conditionalFormatting sqref="N37 N32 N27 N22 N17 N12">
    <cfRule type="expression" dxfId="406" priority="2">
      <formula>NOT($N$27="")</formula>
    </cfRule>
  </conditionalFormatting>
  <conditionalFormatting sqref="Z37 Z32 Z27 Z22 Z17 Z12">
    <cfRule type="expression" dxfId="405" priority="4">
      <formula>IF(AND(NOT(L12="SH"),NOT($L$27="PL")),AND($Z$27="",NOT($Z$25="")))</formula>
    </cfRule>
  </conditionalFormatting>
  <conditionalFormatting sqref="AC37 AC32 AC27 AC22 AC17 AC12">
    <cfRule type="expression" dxfId="404" priority="3">
      <formula>IF(NOT($L$26="sh"),AND($AC$27="",NOT($AC$25="")))</formula>
    </cfRule>
  </conditionalFormatting>
  <conditionalFormatting sqref="N36 N31 N26 N21 N16 N11">
    <cfRule type="expression" dxfId="403" priority="5">
      <formula>AND($N$26="",$S$2="NEW ITEM")</formula>
    </cfRule>
  </conditionalFormatting>
  <conditionalFormatting sqref="S35 S30 S25 S20 S15 S10">
    <cfRule type="expression" dxfId="402" priority="6">
      <formula>AND($S$25="",$S$2="NEW ITEM",NOT(AND($L$25=1,$L$26="LB",$L$27=1,$L$28="LB")))</formula>
    </cfRule>
  </conditionalFormatting>
  <conditionalFormatting sqref="U35 U30 U25 U20 U15 U10">
    <cfRule type="expression" dxfId="401" priority="7">
      <formula>AND($U$25="",$S$2="NEW ITEM")</formula>
    </cfRule>
  </conditionalFormatting>
  <conditionalFormatting sqref="F38 F33 F28 F23 F18 F13">
    <cfRule type="expression" dxfId="400" priority="8">
      <formula>AND(NOT($F$42= ""),$K$42="SH/PLT CONT.",$F$28="")</formula>
    </cfRule>
  </conditionalFormatting>
  <conditionalFormatting sqref="N36 N31 N26 N21 N16 N11">
    <cfRule type="expression" dxfId="399" priority="9">
      <formula>AND(NOT($F$42= ""),NOT($K$42=""),$N$26="")</formula>
    </cfRule>
    <cfRule type="expression" dxfId="398" priority="10">
      <formula>AND(OR(NOT($O$42= ""), NOT($T$42= ""), NOT($Z$42= ""), NOT($AH$42= "")),$L$26="")</formula>
    </cfRule>
    <cfRule type="expression" dxfId="397" priority="11">
      <formula>AND(NOT($F$42= ""),OR($K$42="CASE GTIN",$K$42="UNIT GTIN",$K$42="UPK"),$N$26="")</formula>
    </cfRule>
  </conditionalFormatting>
  <conditionalFormatting sqref="S35 S30 S25 S20 S15 S10">
    <cfRule type="expression" dxfId="396" priority="12">
      <formula>AND(NOT($F$42= ""),OR($K$42="ITEM HT",$K$42="UPK"),$S$25="")</formula>
    </cfRule>
  </conditionalFormatting>
  <conditionalFormatting sqref="U35 U30 U25 U20 U15 U10">
    <cfRule type="expression" dxfId="395" priority="13">
      <formula>AND(NOT($F$42= ""),OR($K$42="CASE HT",$K$42="UPK",$K$42="NET CONTENT"),$U$25="")</formula>
    </cfRule>
  </conditionalFormatting>
  <conditionalFormatting sqref="AG36 AG31 AG26 AG21 AG16 AG11">
    <cfRule type="expression" dxfId="394" priority="14">
      <formula>AND(OR(NOT($F$42= ""), NOT($T$42= "")),OR($K$42="DCG",NOT($T$42= "")),$AG$26="")</formula>
    </cfRule>
  </conditionalFormatting>
  <conditionalFormatting sqref="B36 B31 B26 B21 B16 B11">
    <cfRule type="expression" dxfId="393" priority="15">
      <formula>AND(OR(NOT($O$42= ""), NOT($T$42= ""), NOT($Z$42= ""), NOT($AH$42= "")),B$26="")</formula>
    </cfRule>
    <cfRule type="expression" dxfId="392" priority="16">
      <formula>AND(NOT($F$42=""),NOT($K$42=""),$B$26="")</formula>
    </cfRule>
    <cfRule type="expression" dxfId="391" priority="17">
      <formula>AND($B$26="",$S$2="NEW ITEM")</formula>
    </cfRule>
  </conditionalFormatting>
  <conditionalFormatting sqref="B37 B32 B27 B22 B17 B12">
    <cfRule type="expression" dxfId="390" priority="18">
      <formula>AND(OR(NOT($O$42= ""), NOT($T$42= ""), NOT($Z$42= ""), NOT($AH$42= "")),B$27="")</formula>
    </cfRule>
    <cfRule type="expression" dxfId="389" priority="19">
      <formula>AND(NOT($F$42= ""),NOT($K$42=""),B$27="")</formula>
    </cfRule>
    <cfRule type="expression" dxfId="388" priority="20">
      <formula>AND($B$27="",$S$2="NEW ITEM")</formula>
    </cfRule>
  </conditionalFormatting>
  <conditionalFormatting sqref="B38 B33 B28 B23 B18 B13">
    <cfRule type="expression" dxfId="387" priority="21">
      <formula>AND(NOT($F$42= ""),$K$42="MIN SHIP QTY",$B$28="")</formula>
    </cfRule>
    <cfRule type="expression" dxfId="386" priority="22">
      <formula>AND($B$28="",$S$2="NEW ITEM")</formula>
    </cfRule>
  </conditionalFormatting>
  <conditionalFormatting sqref="L38 L33 L28 L23 L18 L13">
    <cfRule type="expression" dxfId="385" priority="23">
      <formula>AND(NOT($F$42= ""),OR($K$42="UPK",$K$42="UOM"),$L$28="")</formula>
    </cfRule>
    <cfRule type="expression" dxfId="384" priority="24">
      <formula>AND($L$28="",$S$2="NEW ITEM")</formula>
    </cfRule>
  </conditionalFormatting>
  <conditionalFormatting sqref="N35 N30 N25 N20 N15 N10">
    <cfRule type="expression" dxfId="383" priority="25">
      <formula>AND(OR(NOT($F$42= ""), NOT($T$42= "")),OR($K$42="UNIT GTIN",$K$42="CASE GTIN",$K$42="CASE UPC",$K$42="UPK",NOT($T$42= "")),$N$25="")</formula>
    </cfRule>
    <cfRule type="expression" dxfId="382" priority="26">
      <formula>AND($N$25="",$S$2="NEW ITEM")</formula>
    </cfRule>
  </conditionalFormatting>
  <conditionalFormatting sqref="N38 N33 N28 N23 N18 N13">
    <cfRule type="expression" dxfId="381" priority="27">
      <formula>AND(OR(NOT($F$42= ""),NOT($T$42= "")),OR($K$42="CASE UPC",$K$42="UPK", NOT($T$42= "")),$N$28="")</formula>
    </cfRule>
    <cfRule type="expression" dxfId="380" priority="28">
      <formula>AND($N$28="",$S$2="NEW ITEM")</formula>
    </cfRule>
  </conditionalFormatting>
  <conditionalFormatting sqref="W35 W30 W25 W20 W15 W10">
    <cfRule type="expression" dxfId="379" priority="29">
      <formula>AND(NOT($F$42= ""),OR($K$42="CS CUBE",$K$42="UPK",$K$42="NET CONTENT"),$W$25="")</formula>
    </cfRule>
    <cfRule type="expression" dxfId="378" priority="30">
      <formula>AND($W$25="",$S$2="NEW ITEM")</formula>
    </cfRule>
  </conditionalFormatting>
  <conditionalFormatting sqref="W36 W31 W26 W21 W16 W11">
    <cfRule type="expression" dxfId="377" priority="31">
      <formula>AND(NOT($F$42= ""),OR($K$42="CS WT",$K$42="UPK",$K$42="NET CONTENT"),$W$26="")</formula>
    </cfRule>
    <cfRule type="expression" dxfId="376" priority="32">
      <formula>AND($W$26="",$S$2="NEW ITEM")</formula>
    </cfRule>
  </conditionalFormatting>
  <conditionalFormatting sqref="W38 W33 W28 W23 W18 W13">
    <cfRule type="expression" dxfId="375" priority="33">
      <formula>AND(NOT($F$42= ""),OR($K$42="PLT TIER",$K$42="UPK",$K$42="NET CONTENT"),$W$28="")</formula>
    </cfRule>
    <cfRule type="expression" dxfId="374" priority="34">
      <formula>AND($W$28="",$S$2="NEW ITEM")</formula>
    </cfRule>
  </conditionalFormatting>
  <conditionalFormatting sqref="W37 W32 W27 W22 W17 W12">
    <cfRule type="expression" dxfId="373" priority="35">
      <formula>AND(NOT($F$42= ""),OR($K$42="PLT TIE",$K$42="UPK",$K$42="NET CONTENT"),$W$27="")</formula>
    </cfRule>
    <cfRule type="expression" dxfId="372" priority="36">
      <formula>AND($W$27="",$S$2="NEW ITEM")</formula>
    </cfRule>
  </conditionalFormatting>
  <conditionalFormatting sqref="S36 S31 S26 S21 S16 S11">
    <cfRule type="expression" dxfId="371" priority="37">
      <formula>AND(NOT($F$42= ""),OR($K$42="ITEM WT",$K$42="UPK",$K$42="NET CONTENT"),$S$26="")</formula>
    </cfRule>
    <cfRule type="expression" dxfId="370" priority="38">
      <formula>AND($S$26="",$S$2="NEW ITEM",NOT(AND($L$25=1,$L$26="LB",$L$27=1,$L$28="LB")))</formula>
    </cfRule>
  </conditionalFormatting>
  <conditionalFormatting sqref="U36 U31 U26 U21 U16 U11">
    <cfRule type="expression" dxfId="369" priority="39">
      <formula>AND(NOT($F$42= ""),OR($K$42="CASE WT",$K$42="UPK",$K$42="NET CONTENT"),$U$26="")</formula>
    </cfRule>
    <cfRule type="expression" dxfId="368" priority="40">
      <formula>AND($U$26="",$S$2="NEW ITEM")</formula>
    </cfRule>
  </conditionalFormatting>
  <conditionalFormatting sqref="U37 U32 U27 U22 U17 U12">
    <cfRule type="expression" dxfId="367" priority="41">
      <formula>AND(NOT($F$42= ""),OR($K$42="CASE DPT",$K$42="UPK",$K$42="NET CONTENT"),$U$27="")</formula>
    </cfRule>
    <cfRule type="expression" dxfId="366" priority="42">
      <formula>AND($U$27="",$S$2="NEW ITEM")</formula>
    </cfRule>
  </conditionalFormatting>
  <conditionalFormatting sqref="L35 L30 L25 L20 L15 L10">
    <cfRule type="expression" dxfId="365" priority="43">
      <formula>AND(OR(NOT($F$42= ""),NOT($T$42= "")),OR($K$42="UPK",$K$42="NET CONTENT", $K$42="UOM",$K$42="CASE UPC",$K$42="UNIT GTIN",$K$42="CASE GTIN",$K$42="ITEM HT",$K$42="ITEM WT",$K$42="ITEM DPT",$K$42="CASE HT",$K$42="CASE WT",$K$42="CASE DPT",$K$42="CS CUBE",$K$42="CS WT",$K$42="PLT TIE",$K$42="PLT TIER",NOT($T$42= "")),$L$25="")</formula>
    </cfRule>
    <cfRule type="expression" dxfId="364" priority="44">
      <formula>AND($L$25="",$S$2="NEW ITEM")</formula>
    </cfRule>
  </conditionalFormatting>
  <conditionalFormatting sqref="Z35 Z30 Z25 Z20 Z15 Z10">
    <cfRule type="expression" dxfId="363" priority="45">
      <formula>OR(AND(AC10="",NOT(Z10=""),NOT($L$27="sh"),NOT($L$27="pl")),AND(Z10=AC10,NOT(Z10="")))</formula>
    </cfRule>
    <cfRule type="expression" dxfId="362" priority="46">
      <formula>AND(NOT($O$42=""),NOT($L$27="sh"),NOT($L$27="pl"))</formula>
    </cfRule>
    <cfRule type="expression" dxfId="361" priority="47">
      <formula xml:space="preserve"> AND($S$2="NEW ITEM",$Z$25="", NOT($L$27="sh"),NOT($L$27="pl"))</formula>
    </cfRule>
  </conditionalFormatting>
  <conditionalFormatting sqref="N37 N32 N27 N22 N17 N12">
    <cfRule type="expression" dxfId="360" priority="48">
      <formula>AND(OR(NOT($O$42= ""), NOT($T$42= ""), NOT($Z$42= ""), NOT($AH$42= "")),$N$27="")</formula>
    </cfRule>
    <cfRule type="expression" dxfId="359" priority="49">
      <formula>AND(NOT($F$42= ""),NOT($K$42=""),$N$27="")</formula>
    </cfRule>
    <cfRule type="expression" dxfId="358" priority="50">
      <formula>AND($N$27="",$S$2="NEW ITEM")</formula>
    </cfRule>
  </conditionalFormatting>
  <conditionalFormatting sqref="S35 S37 S30 S32 S25 S27 S20 S22 S15 S17 S10 S12">
    <cfRule type="expression" dxfId="357" priority="51">
      <formula>AND(NOT($F$42= ""),OR($K$42="ITEM DPT",$K$42="UPK",$K$42="NET CONTENT"),$S$27="")</formula>
    </cfRule>
    <cfRule type="expression" dxfId="356" priority="52">
      <formula>AND($S$27="",$S$2="NEW ITEM",NOT(AND($L$25=1,$L$26="LB",$L$27=1,$L$28="LB")))</formula>
    </cfRule>
  </conditionalFormatting>
  <conditionalFormatting sqref="L37 L32 L27 L22 L17 L12">
    <cfRule type="expression" dxfId="355" priority="53">
      <formula>AND(NOT($F$42= ""),$K$42="UI",$L$27="")</formula>
    </cfRule>
    <cfRule type="expression" dxfId="354" priority="54">
      <formula>AND($L$27="",$S$2="NEW ITEM")</formula>
    </cfRule>
  </conditionalFormatting>
  <conditionalFormatting sqref="L36 L31 L26 L21 L16 L11">
    <cfRule type="expression" dxfId="353" priority="55">
      <formula>AND(NOT($F$42= ""),OR($K$42="UPK",$K$42="NET CONTENT"),$L$26="")</formula>
    </cfRule>
    <cfRule type="expression" dxfId="352" priority="56">
      <formula>AND($L$26="",$S$2="NEW ITEM")</formula>
    </cfRule>
  </conditionalFormatting>
  <printOptions horizontalCentered="1" verticalCentered="1"/>
  <pageMargins left="0" right="0" top="0" bottom="0" header="0" footer="0"/>
  <pageSetup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showGridLines="0" showRowColHeaders="0" workbookViewId="0">
      <selection activeCell="AO52" sqref="AO52"/>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3.7109375" style="340" customWidth="1"/>
    <col min="43" max="43" width="9.7109375" style="340" customWidth="1"/>
    <col min="44" max="16384" width="9.140625" style="76"/>
  </cols>
  <sheetData>
    <row r="1" spans="1:44" s="260" customFormat="1" ht="9.75" customHeight="1" x14ac:dyDescent="0.2">
      <c r="A1" s="79"/>
      <c r="B1" s="127" t="s">
        <v>7</v>
      </c>
      <c r="C1" s="504" t="str">
        <f>IF('40-15 PRES - MANDATORY'!$E$8&gt;0,'40-15 PRES - MANDATORY'!$E$8,"")</f>
        <v/>
      </c>
      <c r="D1" s="504"/>
      <c r="E1" s="504"/>
      <c r="F1" s="504"/>
      <c r="G1" s="504"/>
      <c r="H1" s="504"/>
      <c r="I1" s="504"/>
      <c r="K1" s="126"/>
      <c r="L1" s="126"/>
      <c r="M1" s="126"/>
      <c r="O1" s="504"/>
      <c r="P1" s="504"/>
      <c r="Q1" s="504"/>
      <c r="R1" s="504"/>
      <c r="S1" s="126" t="s">
        <v>528</v>
      </c>
      <c r="T1" s="504"/>
      <c r="U1" s="504"/>
      <c r="V1" s="504"/>
      <c r="Z1" s="880" t="str">
        <f>IF(NOT('40-15 PRES - MANDATORY'!Y6=""),'40-15 PRES - MANDATORY'!Y6,"")</f>
        <v/>
      </c>
      <c r="AA1" s="880"/>
      <c r="AB1" s="880"/>
      <c r="AC1" s="880"/>
      <c r="AD1" s="525"/>
      <c r="AE1" s="525"/>
      <c r="AF1" s="525"/>
      <c r="AG1" s="525"/>
      <c r="AH1" s="525"/>
      <c r="AI1" s="525"/>
      <c r="AJ1" s="525"/>
      <c r="AK1" s="525"/>
      <c r="AL1" s="525"/>
      <c r="AM1" s="525"/>
      <c r="AN1" s="525"/>
      <c r="AO1" s="79"/>
      <c r="AP1" s="128"/>
      <c r="AQ1" s="128"/>
      <c r="AR1" s="128"/>
    </row>
    <row r="2" spans="1:44" s="260" customFormat="1" ht="9.75" customHeight="1" x14ac:dyDescent="0.2">
      <c r="A2" s="79"/>
      <c r="B2" s="126" t="s">
        <v>8</v>
      </c>
      <c r="C2" s="79"/>
      <c r="D2" s="79"/>
      <c r="E2" s="504"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504"/>
      <c r="U2" s="504"/>
      <c r="V2" s="504"/>
      <c r="W2" s="504"/>
      <c r="X2" s="503" t="s">
        <v>53</v>
      </c>
      <c r="Y2" s="504"/>
      <c r="Z2" s="504" t="str">
        <f>IF('40-15 PRES - MANDATORY'!$G$12&gt;0,'40-15 PRES - MANDATORY'!$G$12,"")</f>
        <v/>
      </c>
      <c r="AA2" s="504"/>
      <c r="AB2" s="504"/>
      <c r="AC2" s="504"/>
      <c r="AD2" s="503"/>
      <c r="AE2" s="504" t="s">
        <v>51</v>
      </c>
      <c r="AF2" s="504"/>
      <c r="AG2" s="504"/>
      <c r="AH2" s="918" t="str">
        <f>IF('40-15 PRES - MANDATORY'!$M$12&gt;0,'40-15 PRES - MANDATORY'!$M$12,"")</f>
        <v/>
      </c>
      <c r="AI2" s="918"/>
      <c r="AJ2" s="918"/>
      <c r="AK2" s="918"/>
      <c r="AL2" s="918"/>
      <c r="AN2" s="79"/>
      <c r="AO2" s="79"/>
      <c r="AP2" s="128"/>
      <c r="AQ2" s="128"/>
      <c r="AR2" s="128"/>
    </row>
    <row r="3" spans="1:44"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347"/>
      <c r="AR3" s="340"/>
    </row>
    <row r="4" spans="1:44"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347"/>
      <c r="AR4" s="340"/>
    </row>
    <row r="5" spans="1:44" s="150" customFormat="1" ht="11.25" customHeight="1" x14ac:dyDescent="0.25">
      <c r="A5" s="524"/>
      <c r="B5" s="919" t="s">
        <v>12</v>
      </c>
      <c r="C5" s="920"/>
      <c r="D5" s="920"/>
      <c r="E5" s="920"/>
      <c r="F5" s="920"/>
      <c r="G5" s="920"/>
      <c r="H5" s="920"/>
      <c r="I5" s="920"/>
      <c r="J5" s="920"/>
      <c r="K5" s="921"/>
      <c r="L5" s="919" t="s">
        <v>16</v>
      </c>
      <c r="M5" s="921"/>
      <c r="N5" s="919" t="s">
        <v>144</v>
      </c>
      <c r="O5" s="920"/>
      <c r="P5" s="920"/>
      <c r="Q5" s="920"/>
      <c r="R5" s="921"/>
      <c r="S5" s="508" t="s">
        <v>31</v>
      </c>
      <c r="T5" s="508"/>
      <c r="U5" s="508" t="s">
        <v>32</v>
      </c>
      <c r="V5" s="508"/>
      <c r="W5" s="508" t="s">
        <v>19</v>
      </c>
      <c r="X5" s="508"/>
      <c r="Y5" s="508"/>
      <c r="Z5" s="922" t="s">
        <v>542</v>
      </c>
      <c r="AA5" s="922"/>
      <c r="AB5" s="922"/>
      <c r="AC5" s="923" t="s">
        <v>544</v>
      </c>
      <c r="AD5" s="923"/>
      <c r="AE5" s="923"/>
      <c r="AF5" s="924"/>
      <c r="AG5" s="925" t="s">
        <v>33</v>
      </c>
      <c r="AH5" s="926"/>
      <c r="AI5" s="927" t="s">
        <v>36</v>
      </c>
      <c r="AJ5" s="927"/>
      <c r="AK5" s="927"/>
      <c r="AL5" s="927"/>
      <c r="AM5" s="928" t="s">
        <v>527</v>
      </c>
      <c r="AN5" s="928"/>
      <c r="AO5" s="928"/>
      <c r="AP5" s="341"/>
      <c r="AQ5" s="341"/>
      <c r="AR5" s="341"/>
    </row>
    <row r="6" spans="1:44" s="150" customFormat="1" ht="11.25" customHeight="1" x14ac:dyDescent="0.25">
      <c r="A6" s="524"/>
      <c r="B6" s="925" t="s">
        <v>13</v>
      </c>
      <c r="C6" s="929"/>
      <c r="D6" s="929"/>
      <c r="E6" s="929"/>
      <c r="F6" s="929"/>
      <c r="G6" s="929"/>
      <c r="H6" s="929"/>
      <c r="I6" s="929"/>
      <c r="J6" s="929"/>
      <c r="K6" s="926"/>
      <c r="L6" s="930" t="s">
        <v>552</v>
      </c>
      <c r="M6" s="931"/>
      <c r="N6" s="925" t="s">
        <v>460</v>
      </c>
      <c r="O6" s="929"/>
      <c r="P6" s="929"/>
      <c r="Q6" s="929"/>
      <c r="R6" s="926"/>
      <c r="S6" s="932" t="s">
        <v>30</v>
      </c>
      <c r="T6" s="933"/>
      <c r="U6" s="932" t="s">
        <v>30</v>
      </c>
      <c r="V6" s="933"/>
      <c r="W6" s="925" t="s">
        <v>20</v>
      </c>
      <c r="X6" s="929"/>
      <c r="Y6" s="926"/>
      <c r="Z6" s="934" t="s">
        <v>545</v>
      </c>
      <c r="AA6" s="935"/>
      <c r="AB6" s="936"/>
      <c r="AC6" s="934" t="s">
        <v>545</v>
      </c>
      <c r="AD6" s="935"/>
      <c r="AE6" s="935"/>
      <c r="AF6" s="936"/>
      <c r="AG6" s="937" t="s">
        <v>34</v>
      </c>
      <c r="AH6" s="938"/>
      <c r="AI6" s="944" t="s">
        <v>553</v>
      </c>
      <c r="AJ6" s="945"/>
      <c r="AK6" s="945"/>
      <c r="AL6" s="946"/>
      <c r="AM6" s="928"/>
      <c r="AN6" s="928"/>
      <c r="AO6" s="928"/>
      <c r="AP6" s="341"/>
      <c r="AQ6" s="341"/>
      <c r="AR6" s="341"/>
    </row>
    <row r="7" spans="1:44" s="150" customFormat="1" ht="11.25" customHeight="1" x14ac:dyDescent="0.25">
      <c r="A7" s="524"/>
      <c r="B7" s="930" t="s">
        <v>14</v>
      </c>
      <c r="C7" s="940"/>
      <c r="D7" s="940"/>
      <c r="E7" s="940"/>
      <c r="F7" s="940"/>
      <c r="G7" s="940"/>
      <c r="H7" s="940"/>
      <c r="I7" s="940"/>
      <c r="J7" s="940"/>
      <c r="K7" s="931"/>
      <c r="L7" s="930" t="s">
        <v>17</v>
      </c>
      <c r="M7" s="931"/>
      <c r="N7" s="930" t="s">
        <v>461</v>
      </c>
      <c r="O7" s="940"/>
      <c r="P7" s="940"/>
      <c r="Q7" s="940"/>
      <c r="R7" s="931"/>
      <c r="S7" s="932" t="s">
        <v>748</v>
      </c>
      <c r="T7" s="933"/>
      <c r="U7" s="932" t="s">
        <v>748</v>
      </c>
      <c r="V7" s="933"/>
      <c r="W7" s="930" t="s">
        <v>21</v>
      </c>
      <c r="X7" s="940"/>
      <c r="Y7" s="931"/>
      <c r="Z7" s="950" t="s">
        <v>546</v>
      </c>
      <c r="AA7" s="950"/>
      <c r="AB7" s="950"/>
      <c r="AC7" s="942" t="s">
        <v>547</v>
      </c>
      <c r="AD7" s="942"/>
      <c r="AE7" s="942"/>
      <c r="AF7" s="943"/>
      <c r="AG7" s="951" t="s">
        <v>462</v>
      </c>
      <c r="AH7" s="952"/>
      <c r="AI7" s="944"/>
      <c r="AJ7" s="945"/>
      <c r="AK7" s="945"/>
      <c r="AL7" s="946"/>
      <c r="AM7" s="152" t="s">
        <v>521</v>
      </c>
      <c r="AN7" s="152" t="s">
        <v>522</v>
      </c>
      <c r="AO7" s="152" t="s">
        <v>523</v>
      </c>
      <c r="AP7" s="341"/>
    </row>
    <row r="8" spans="1:44" s="150" customFormat="1" ht="11.25" customHeight="1" x14ac:dyDescent="0.25">
      <c r="A8" s="524"/>
      <c r="B8" s="507" t="s">
        <v>15</v>
      </c>
      <c r="C8" s="507"/>
      <c r="D8" s="507"/>
      <c r="E8" s="507"/>
      <c r="F8" s="939" t="s">
        <v>438</v>
      </c>
      <c r="G8" s="939"/>
      <c r="H8" s="939"/>
      <c r="I8" s="939"/>
      <c r="J8" s="939"/>
      <c r="K8" s="939"/>
      <c r="L8" s="507" t="s">
        <v>18</v>
      </c>
      <c r="M8" s="334"/>
      <c r="N8" s="930" t="s">
        <v>143</v>
      </c>
      <c r="O8" s="940"/>
      <c r="P8" s="940"/>
      <c r="Q8" s="940"/>
      <c r="R8" s="931"/>
      <c r="S8" s="932" t="s">
        <v>29</v>
      </c>
      <c r="T8" s="933"/>
      <c r="U8" s="932" t="s">
        <v>29</v>
      </c>
      <c r="V8" s="933"/>
      <c r="W8" s="507" t="s">
        <v>22</v>
      </c>
      <c r="X8" s="507"/>
      <c r="Y8" s="507"/>
      <c r="Z8" s="941" t="s">
        <v>543</v>
      </c>
      <c r="AA8" s="942"/>
      <c r="AB8" s="943"/>
      <c r="AC8" s="941" t="s">
        <v>543</v>
      </c>
      <c r="AD8" s="942"/>
      <c r="AE8" s="942"/>
      <c r="AF8" s="943"/>
      <c r="AG8" s="953"/>
      <c r="AH8" s="954"/>
      <c r="AI8" s="947"/>
      <c r="AJ8" s="948"/>
      <c r="AK8" s="948"/>
      <c r="AL8" s="949"/>
      <c r="AM8" s="152" t="s">
        <v>524</v>
      </c>
      <c r="AN8" s="152" t="s">
        <v>525</v>
      </c>
      <c r="AO8" s="152" t="s">
        <v>526</v>
      </c>
      <c r="AP8" s="341"/>
    </row>
    <row r="9" spans="1:44" s="150" customFormat="1" ht="2.25" customHeight="1" thickBot="1" x14ac:dyDescent="0.3">
      <c r="A9" s="524"/>
      <c r="B9" s="527"/>
      <c r="C9" s="527"/>
      <c r="D9" s="527"/>
      <c r="E9" s="527"/>
      <c r="F9" s="532"/>
      <c r="G9" s="532"/>
      <c r="H9" s="532"/>
      <c r="I9" s="532"/>
      <c r="J9" s="532"/>
      <c r="K9" s="532"/>
      <c r="L9" s="527"/>
      <c r="M9" s="524"/>
      <c r="N9" s="527"/>
      <c r="O9" s="527"/>
      <c r="P9" s="527"/>
      <c r="Q9" s="527"/>
      <c r="R9" s="524"/>
      <c r="S9" s="524"/>
      <c r="T9" s="524"/>
      <c r="U9" s="524"/>
      <c r="V9" s="524"/>
      <c r="W9" s="527"/>
      <c r="X9" s="527"/>
      <c r="Y9" s="527"/>
      <c r="Z9" s="153"/>
      <c r="AA9" s="153"/>
      <c r="AB9" s="153"/>
      <c r="AC9" s="153"/>
      <c r="AD9" s="153"/>
      <c r="AE9" s="153"/>
      <c r="AF9" s="153"/>
      <c r="AG9" s="153"/>
      <c r="AH9" s="153"/>
      <c r="AI9" s="524"/>
      <c r="AJ9" s="524"/>
      <c r="AK9" s="154"/>
      <c r="AL9" s="524"/>
      <c r="AM9" s="155"/>
      <c r="AN9" s="155"/>
      <c r="AO9" s="155"/>
      <c r="AP9" s="341"/>
    </row>
    <row r="10" spans="1:44" ht="18" customHeight="1" x14ac:dyDescent="0.25">
      <c r="A10" s="498">
        <v>41</v>
      </c>
      <c r="B10" s="756"/>
      <c r="C10" s="757"/>
      <c r="D10" s="757"/>
      <c r="E10" s="757"/>
      <c r="F10" s="757"/>
      <c r="G10" s="757"/>
      <c r="H10" s="757"/>
      <c r="I10" s="757"/>
      <c r="J10" s="757"/>
      <c r="K10" s="758"/>
      <c r="L10" s="759" t="str">
        <f>IF(NOT('40-16+40-15 WORKSHEET EBS'!F59=""),'40-16+40-15 WORKSHEET EBS'!F59,"")</f>
        <v/>
      </c>
      <c r="M10" s="760"/>
      <c r="N10" s="761" t="str">
        <f>IF(NOT('40-16+40-15 WORKSHEET EBS'!J59=""),'40-16+40-15 WORKSHEET EBS'!J59,"")</f>
        <v/>
      </c>
      <c r="O10" s="762"/>
      <c r="P10" s="762"/>
      <c r="Q10" s="762"/>
      <c r="R10" s="763"/>
      <c r="S10" s="764" t="str">
        <f>IF(NOT('40-16+40-15 WORKSHEET EBS'!P59=""),'40-16+40-15 WORKSHEET EBS'!P59,"")</f>
        <v/>
      </c>
      <c r="T10" s="765"/>
      <c r="U10" s="764" t="str">
        <f>IF(NOT('40-16+40-15 WORKSHEET EBS'!S59=""),'40-16+40-15 WORKSHEET EBS'!S59,"")</f>
        <v/>
      </c>
      <c r="V10" s="765"/>
      <c r="W10" s="764" t="str">
        <f>IF(NOT('40-16+40-15 WORKSHEET EBS'!T59=""),'40-16+40-15 WORKSHEET EBS'!T59,"")</f>
        <v/>
      </c>
      <c r="X10" s="766"/>
      <c r="Y10" s="765"/>
      <c r="Z10" s="767">
        <f>'40-16+40-15 WORKSHEET EBS'!AC59</f>
        <v>0</v>
      </c>
      <c r="AA10" s="768"/>
      <c r="AB10" s="769"/>
      <c r="AC10" s="767" t="str">
        <f>IF(NOT('40-16+40-15 WORKSHEET EBS'!AE59=""),'40-16+40-15 WORKSHEET EBS'!AE59,"")</f>
        <v/>
      </c>
      <c r="AD10" s="768"/>
      <c r="AE10" s="768"/>
      <c r="AF10" s="769"/>
      <c r="AG10" s="770"/>
      <c r="AH10" s="771"/>
      <c r="AI10" s="808" t="s">
        <v>36</v>
      </c>
      <c r="AJ10" s="809"/>
      <c r="AK10" s="867" t="str">
        <f>IF(NOT('40-16+40-15 WORKSHEET EBS'!Z59=""),'40-16+40-15 WORKSHEET EBS'!Z59,"")</f>
        <v/>
      </c>
      <c r="AL10" s="868"/>
      <c r="AM10" s="453"/>
      <c r="AN10" s="869" t="s">
        <v>38</v>
      </c>
      <c r="AO10" s="870"/>
      <c r="AQ10" s="76"/>
    </row>
    <row r="11" spans="1:44" ht="18" customHeight="1" x14ac:dyDescent="0.25">
      <c r="A11" s="498"/>
      <c r="B11" s="772" t="str">
        <f>IF(NOT('40-16+40-15 WORKSHEET EBS'!B59=""),'40-16+40-15 WORKSHEET EBS'!B59,"")</f>
        <v/>
      </c>
      <c r="C11" s="773"/>
      <c r="D11" s="773"/>
      <c r="E11" s="773"/>
      <c r="F11" s="773"/>
      <c r="G11" s="773"/>
      <c r="H11" s="773"/>
      <c r="I11" s="773"/>
      <c r="J11" s="773"/>
      <c r="K11" s="774"/>
      <c r="L11" s="775" t="str">
        <f>IF(NOT('40-16+40-15 WORKSHEET EBS'!H59=""),'40-16+40-15 WORKSHEET EBS'!H59,"")</f>
        <v/>
      </c>
      <c r="M11" s="776"/>
      <c r="N11" s="955" t="str">
        <f>IF(NOT('40-16+40-15 WORKSHEET EBS'!K59=""),'40-16+40-15 WORKSHEET EBS'!K59,"")</f>
        <v/>
      </c>
      <c r="O11" s="956"/>
      <c r="P11" s="956"/>
      <c r="Q11" s="956"/>
      <c r="R11" s="957"/>
      <c r="S11" s="780" t="str">
        <f>IF(NOT('40-16+40-15 WORKSHEET EBS'!O59=""),'40-16+40-15 WORKSHEET EBS'!O59,"")</f>
        <v/>
      </c>
      <c r="T11" s="781"/>
      <c r="U11" s="780" t="str">
        <f>IF(NOT('40-16+40-15 WORKSHEET EBS'!R59=""),'40-16+40-15 WORKSHEET EBS'!R59,"")</f>
        <v/>
      </c>
      <c r="V11" s="781"/>
      <c r="W11" s="780" t="str">
        <f>IF(NOT('40-16+40-15 WORKSHEET EBS'!U59=""),'40-16+40-15 WORKSHEET EBS'!U59,"")</f>
        <v/>
      </c>
      <c r="X11" s="782"/>
      <c r="Y11" s="781"/>
      <c r="Z11" s="783">
        <f>IF(Z10="","",ROUNDUP(Z10*1.01,2))</f>
        <v>0</v>
      </c>
      <c r="AA11" s="784"/>
      <c r="AB11" s="785"/>
      <c r="AC11" s="786" t="str">
        <f>IF(AC10="","",ROUNDUP(AC10*1.01,2))</f>
        <v/>
      </c>
      <c r="AD11" s="787"/>
      <c r="AE11" s="787"/>
      <c r="AF11" s="788"/>
      <c r="AG11" s="789" t="str">
        <f>IF(NOT('40-16+40-15 WORKSHEET EBS'!Y59=""),'40-16+40-15 WORKSHEET EBS'!Y59,"")</f>
        <v/>
      </c>
      <c r="AH11" s="790"/>
      <c r="AI11" s="820" t="s">
        <v>37</v>
      </c>
      <c r="AJ11" s="821"/>
      <c r="AK11" s="844" t="str">
        <f>IF(NOT('40-16+40-15 WORKSHEET EBS'!AA59=""),'40-16+40-15 WORKSHEET EBS'!AA59,"")</f>
        <v/>
      </c>
      <c r="AL11" s="845"/>
      <c r="AM11" s="454"/>
      <c r="AN11" s="842" t="s">
        <v>35</v>
      </c>
      <c r="AO11" s="843"/>
      <c r="AQ11" s="76"/>
    </row>
    <row r="12" spans="1:44" ht="18" customHeight="1" x14ac:dyDescent="0.25">
      <c r="A12" s="498"/>
      <c r="B12" s="772" t="str">
        <f>IF(NOT('40-16+40-15 WORKSHEET EBS'!C59=""),'40-16+40-15 WORKSHEET EBS'!C59,"")</f>
        <v/>
      </c>
      <c r="C12" s="773"/>
      <c r="D12" s="773"/>
      <c r="E12" s="773"/>
      <c r="F12" s="773"/>
      <c r="G12" s="773"/>
      <c r="H12" s="773"/>
      <c r="I12" s="773"/>
      <c r="J12" s="773"/>
      <c r="K12" s="774"/>
      <c r="L12" s="805" t="str">
        <f>IF(NOT('40-16+40-15 WORKSHEET EBS'!G59=""),'40-16+40-15 WORKSHEET EBS'!G59,"")</f>
        <v/>
      </c>
      <c r="M12" s="965"/>
      <c r="N12" s="822" t="str">
        <f>IF(NOT('40-16+40-15 WORKSHEET EBS'!M59=""),'40-16+40-15 WORKSHEET EBS'!M59,"")</f>
        <v/>
      </c>
      <c r="O12" s="823"/>
      <c r="P12" s="823"/>
      <c r="Q12" s="823"/>
      <c r="R12" s="824"/>
      <c r="S12" s="966" t="str">
        <f>IF(NOT('40-16+40-15 WORKSHEET EBS'!N59=""),'40-16+40-15 WORKSHEET EBS'!N59,"")</f>
        <v/>
      </c>
      <c r="T12" s="781"/>
      <c r="U12" s="780" t="str">
        <f>IF(NOT('40-16+40-15 WORKSHEET EBS'!Q59=""),'40-16+40-15 WORKSHEET EBS'!Q59,"")</f>
        <v/>
      </c>
      <c r="V12" s="781"/>
      <c r="W12" s="775" t="str">
        <f>IF(NOT('40-16+40-15 WORKSHEET EBS'!V59=""),'40-16+40-15 WORKSHEET EBS'!V59,"")</f>
        <v/>
      </c>
      <c r="X12" s="791"/>
      <c r="Y12" s="776"/>
      <c r="Z12" s="786" t="str">
        <f>IF(NOT('40-16+40-15 WORKSHEET EBS'!AD59=""),'40-16+40-15 WORKSHEET EBS'!AD59,"")</f>
        <v/>
      </c>
      <c r="AA12" s="787"/>
      <c r="AB12" s="788"/>
      <c r="AC12" s="786" t="str">
        <f>IF(NOT('40-16+40-15 WORKSHEET EBS'!AF59=""),'40-16+40-15 WORKSHEET EBS'!AF59,"")</f>
        <v/>
      </c>
      <c r="AD12" s="787"/>
      <c r="AE12" s="787"/>
      <c r="AF12" s="788"/>
      <c r="AG12" s="958"/>
      <c r="AH12" s="959"/>
      <c r="AI12" s="960" t="s">
        <v>449</v>
      </c>
      <c r="AJ12" s="961"/>
      <c r="AK12" s="844" t="str">
        <f>IF(NOT('40-16+40-15 WORKSHEET EBS'!AB59=""),'40-16+40-15 WORKSHEET EBS'!AB59,"")</f>
        <v/>
      </c>
      <c r="AL12" s="845"/>
      <c r="AM12" s="454"/>
      <c r="AN12" s="454"/>
      <c r="AO12" s="455"/>
      <c r="AQ12" s="76"/>
    </row>
    <row r="13" spans="1:44" ht="18" customHeight="1" thickBot="1" x14ac:dyDescent="0.3">
      <c r="A13" s="498"/>
      <c r="B13" s="796" t="str">
        <f>IF(NOT('40-16+40-15 WORKSHEET EBS'!D59=""),'40-16+40-15 WORKSHEET EBS'!D59,"")</f>
        <v/>
      </c>
      <c r="C13" s="797"/>
      <c r="D13" s="797"/>
      <c r="E13" s="798"/>
      <c r="F13" s="799">
        <f>'40-16+40-15 WORKSHEET EBS'!E59</f>
        <v>0</v>
      </c>
      <c r="G13" s="797"/>
      <c r="H13" s="797"/>
      <c r="I13" s="797"/>
      <c r="J13" s="797"/>
      <c r="K13" s="798"/>
      <c r="L13" s="800" t="str">
        <f>IF(NOT('40-16+40-15 WORKSHEET EBS'!I59=""),'40-16+40-15 WORKSHEET EBS'!I59,"")</f>
        <v/>
      </c>
      <c r="M13" s="801"/>
      <c r="N13" s="962" t="str">
        <f>IF(NOT('40-16+40-15 WORKSHEET EBS'!L59=""),'40-16+40-15 WORKSHEET EBS'!L59,"")</f>
        <v/>
      </c>
      <c r="O13" s="963"/>
      <c r="P13" s="963"/>
      <c r="Q13" s="963"/>
      <c r="R13" s="964"/>
      <c r="S13" s="839"/>
      <c r="T13" s="840"/>
      <c r="U13" s="840"/>
      <c r="V13" s="841"/>
      <c r="W13" s="800" t="str">
        <f>IF(NOT('40-16+40-15 WORKSHEET EBS'!W59=""),'40-16+40-15 WORKSHEET EBS'!W59,"")</f>
        <v/>
      </c>
      <c r="X13" s="810"/>
      <c r="Y13" s="801"/>
      <c r="Z13" s="811" t="str">
        <f>IF(AND(NOT(Z11=""),NOT(Z12="")),(Z12-Z11)/(Z12),"")</f>
        <v/>
      </c>
      <c r="AA13" s="812"/>
      <c r="AB13" s="813"/>
      <c r="AC13" s="811" t="str">
        <f>IF(AND(NOT(AC11=""),NOT(AC12="")),(AC12-AC11)/(AC12),"")</f>
        <v/>
      </c>
      <c r="AD13" s="812"/>
      <c r="AE13" s="812"/>
      <c r="AF13" s="813"/>
      <c r="AG13" s="967"/>
      <c r="AH13" s="968"/>
      <c r="AI13" s="968"/>
      <c r="AJ13" s="968"/>
      <c r="AK13" s="968"/>
      <c r="AL13" s="969"/>
      <c r="AM13" s="456"/>
      <c r="AN13" s="457"/>
      <c r="AO13" s="458"/>
      <c r="AQ13" s="76"/>
    </row>
    <row r="14" spans="1:44" ht="4.5" customHeight="1" thickBot="1" x14ac:dyDescent="0.3">
      <c r="A14" s="550"/>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520"/>
      <c r="AJ14" s="520"/>
      <c r="AK14" s="116"/>
      <c r="AL14" s="72"/>
      <c r="AM14" s="529"/>
      <c r="AN14" s="529"/>
      <c r="AO14" s="529"/>
      <c r="AQ14" s="76"/>
    </row>
    <row r="15" spans="1:44" ht="18" customHeight="1" x14ac:dyDescent="0.25">
      <c r="A15" s="348">
        <v>42</v>
      </c>
      <c r="B15" s="756"/>
      <c r="C15" s="757"/>
      <c r="D15" s="757"/>
      <c r="E15" s="757"/>
      <c r="F15" s="757"/>
      <c r="G15" s="757"/>
      <c r="H15" s="757"/>
      <c r="I15" s="757"/>
      <c r="J15" s="757"/>
      <c r="K15" s="758"/>
      <c r="L15" s="759" t="str">
        <f>IF(NOT('40-16+40-15 WORKSHEET EBS'!F60=""),'40-16+40-15 WORKSHEET EBS'!F60,"")</f>
        <v/>
      </c>
      <c r="M15" s="760"/>
      <c r="N15" s="761" t="str">
        <f>IF(NOT('40-16+40-15 WORKSHEET EBS'!J60=""),'40-16+40-15 WORKSHEET EBS'!J60,"")</f>
        <v/>
      </c>
      <c r="O15" s="762"/>
      <c r="P15" s="762"/>
      <c r="Q15" s="762"/>
      <c r="R15" s="763"/>
      <c r="S15" s="764" t="str">
        <f>IF(NOT('40-16+40-15 WORKSHEET EBS'!P60=""),'40-16+40-15 WORKSHEET EBS'!P60,"")</f>
        <v/>
      </c>
      <c r="T15" s="765"/>
      <c r="U15" s="764" t="str">
        <f>IF(NOT('40-16+40-15 WORKSHEET EBS'!S60=""),'40-16+40-15 WORKSHEET EBS'!S60,"")</f>
        <v/>
      </c>
      <c r="V15" s="765"/>
      <c r="W15" s="764" t="str">
        <f>IF(NOT('40-16+40-15 WORKSHEET EBS'!T60=""),'40-16+40-15 WORKSHEET EBS'!T60,"")</f>
        <v/>
      </c>
      <c r="X15" s="766"/>
      <c r="Y15" s="765"/>
      <c r="Z15" s="767">
        <f>'40-16+40-15 WORKSHEET EBS'!AC60</f>
        <v>0</v>
      </c>
      <c r="AA15" s="768"/>
      <c r="AB15" s="769"/>
      <c r="AC15" s="767" t="str">
        <f>IF(NOT('40-16+40-15 WORKSHEET EBS'!AE60=""),'40-16+40-15 WORKSHEET EBS'!AE60,"")</f>
        <v/>
      </c>
      <c r="AD15" s="768"/>
      <c r="AE15" s="768"/>
      <c r="AF15" s="769"/>
      <c r="AG15" s="770"/>
      <c r="AH15" s="771"/>
      <c r="AI15" s="808" t="s">
        <v>36</v>
      </c>
      <c r="AJ15" s="809"/>
      <c r="AK15" s="867" t="str">
        <f>IF(NOT('40-16+40-15 WORKSHEET EBS'!Z60=""),'40-16+40-15 WORKSHEET EBS'!Z60,"")</f>
        <v/>
      </c>
      <c r="AL15" s="868"/>
      <c r="AM15" s="453"/>
      <c r="AN15" s="869" t="s">
        <v>38</v>
      </c>
      <c r="AO15" s="870"/>
      <c r="AQ15" s="76"/>
    </row>
    <row r="16" spans="1:44" ht="18" customHeight="1" x14ac:dyDescent="0.25">
      <c r="A16" s="348"/>
      <c r="B16" s="772" t="str">
        <f>IF(NOT('40-16+40-15 WORKSHEET EBS'!B60=""),'40-16+40-15 WORKSHEET EBS'!B60,"")</f>
        <v/>
      </c>
      <c r="C16" s="773"/>
      <c r="D16" s="773"/>
      <c r="E16" s="773"/>
      <c r="F16" s="773"/>
      <c r="G16" s="773"/>
      <c r="H16" s="773"/>
      <c r="I16" s="773"/>
      <c r="J16" s="773"/>
      <c r="K16" s="774"/>
      <c r="L16" s="775" t="str">
        <f>IF(NOT('40-16+40-15 WORKSHEET EBS'!H60=""),'40-16+40-15 WORKSHEET EBS'!H60,"")</f>
        <v/>
      </c>
      <c r="M16" s="776"/>
      <c r="N16" s="955" t="str">
        <f>IF(NOT('40-16+40-15 WORKSHEET EBS'!K60=""),'40-16+40-15 WORKSHEET EBS'!K60,"")</f>
        <v/>
      </c>
      <c r="O16" s="956"/>
      <c r="P16" s="956"/>
      <c r="Q16" s="956"/>
      <c r="R16" s="957"/>
      <c r="S16" s="780" t="str">
        <f>IF(NOT('40-16+40-15 WORKSHEET EBS'!O60=""),'40-16+40-15 WORKSHEET EBS'!O60,"")</f>
        <v/>
      </c>
      <c r="T16" s="781"/>
      <c r="U16" s="780" t="str">
        <f>IF(NOT('40-16+40-15 WORKSHEET EBS'!R60=""),'40-16+40-15 WORKSHEET EBS'!R60,"")</f>
        <v/>
      </c>
      <c r="V16" s="781"/>
      <c r="W16" s="780" t="str">
        <f>IF(NOT('40-16+40-15 WORKSHEET EBS'!U60=""),'40-16+40-15 WORKSHEET EBS'!U60,"")</f>
        <v/>
      </c>
      <c r="X16" s="782"/>
      <c r="Y16" s="781"/>
      <c r="Z16" s="783">
        <f t="shared" ref="Z16" si="0">IF(Z15="","",ROUNDUP(Z15*1.01,2))</f>
        <v>0</v>
      </c>
      <c r="AA16" s="784"/>
      <c r="AB16" s="785"/>
      <c r="AC16" s="786" t="str">
        <f t="shared" ref="AC16" si="1">IF(AC15="","",ROUNDUP(AC15*1.01,2))</f>
        <v/>
      </c>
      <c r="AD16" s="787"/>
      <c r="AE16" s="787"/>
      <c r="AF16" s="788"/>
      <c r="AG16" s="789" t="str">
        <f>IF(NOT('40-16+40-15 WORKSHEET EBS'!Y60=""),'40-16+40-15 WORKSHEET EBS'!Y60,"")</f>
        <v/>
      </c>
      <c r="AH16" s="790"/>
      <c r="AI16" s="820" t="s">
        <v>37</v>
      </c>
      <c r="AJ16" s="821"/>
      <c r="AK16" s="844" t="str">
        <f>IF(NOT('40-16+40-15 WORKSHEET EBS'!AA60=""),'40-16+40-15 WORKSHEET EBS'!AA60,"")</f>
        <v/>
      </c>
      <c r="AL16" s="845"/>
      <c r="AM16" s="454"/>
      <c r="AN16" s="842" t="s">
        <v>35</v>
      </c>
      <c r="AO16" s="843"/>
      <c r="AQ16" s="76"/>
    </row>
    <row r="17" spans="1:43" ht="18" customHeight="1" x14ac:dyDescent="0.25">
      <c r="A17" s="348"/>
      <c r="B17" s="772" t="str">
        <f>IF(NOT('40-16+40-15 WORKSHEET EBS'!C60=""),'40-16+40-15 WORKSHEET EBS'!C60,"")</f>
        <v/>
      </c>
      <c r="C17" s="773"/>
      <c r="D17" s="773"/>
      <c r="E17" s="773"/>
      <c r="F17" s="773"/>
      <c r="G17" s="773"/>
      <c r="H17" s="773"/>
      <c r="I17" s="773"/>
      <c r="J17" s="773"/>
      <c r="K17" s="774"/>
      <c r="L17" s="805" t="str">
        <f>IF(NOT('40-16+40-15 WORKSHEET EBS'!G60=""),'40-16+40-15 WORKSHEET EBS'!G60,"")</f>
        <v/>
      </c>
      <c r="M17" s="965"/>
      <c r="N17" s="822" t="str">
        <f>IF(NOT('40-16+40-15 WORKSHEET EBS'!M60=""),'40-16+40-15 WORKSHEET EBS'!M60,"")</f>
        <v/>
      </c>
      <c r="O17" s="823"/>
      <c r="P17" s="823"/>
      <c r="Q17" s="823"/>
      <c r="R17" s="824"/>
      <c r="S17" s="966" t="str">
        <f>IF(NOT('40-16+40-15 WORKSHEET EBS'!N60=""),'40-16+40-15 WORKSHEET EBS'!N60,"")</f>
        <v/>
      </c>
      <c r="T17" s="781"/>
      <c r="U17" s="780" t="str">
        <f>IF(NOT('40-16+40-15 WORKSHEET EBS'!Q60=""),'40-16+40-15 WORKSHEET EBS'!Q60,"")</f>
        <v/>
      </c>
      <c r="V17" s="781"/>
      <c r="W17" s="775" t="str">
        <f>IF(NOT('40-16+40-15 WORKSHEET EBS'!V60=""),'40-16+40-15 WORKSHEET EBS'!V60,"")</f>
        <v/>
      </c>
      <c r="X17" s="791"/>
      <c r="Y17" s="776"/>
      <c r="Z17" s="786" t="str">
        <f>IF(NOT('40-16+40-15 WORKSHEET EBS'!AD60=""),'40-16+40-15 WORKSHEET EBS'!AD60,"")</f>
        <v/>
      </c>
      <c r="AA17" s="787"/>
      <c r="AB17" s="788"/>
      <c r="AC17" s="786" t="str">
        <f>IF(NOT('40-16+40-15 WORKSHEET EBS'!AF60=""),'40-16+40-15 WORKSHEET EBS'!AF60,"")</f>
        <v/>
      </c>
      <c r="AD17" s="787"/>
      <c r="AE17" s="787"/>
      <c r="AF17" s="788"/>
      <c r="AG17" s="958"/>
      <c r="AH17" s="959"/>
      <c r="AI17" s="960" t="s">
        <v>449</v>
      </c>
      <c r="AJ17" s="961"/>
      <c r="AK17" s="844" t="str">
        <f>IF(NOT('40-16+40-15 WORKSHEET EBS'!AB60=""),'40-16+40-15 WORKSHEET EBS'!AB60,"")</f>
        <v/>
      </c>
      <c r="AL17" s="845"/>
      <c r="AM17" s="454"/>
      <c r="AN17" s="454"/>
      <c r="AO17" s="455"/>
      <c r="AQ17" s="76"/>
    </row>
    <row r="18" spans="1:43" ht="18" customHeight="1" thickBot="1" x14ac:dyDescent="0.3">
      <c r="A18" s="348"/>
      <c r="B18" s="796" t="str">
        <f>IF(NOT('40-16+40-15 WORKSHEET EBS'!D60=""),'40-16+40-15 WORKSHEET EBS'!D60,"")</f>
        <v/>
      </c>
      <c r="C18" s="797"/>
      <c r="D18" s="797"/>
      <c r="E18" s="798"/>
      <c r="F18" s="799">
        <f>'40-16+40-15 WORKSHEET EBS'!E60</f>
        <v>0</v>
      </c>
      <c r="G18" s="797"/>
      <c r="H18" s="797"/>
      <c r="I18" s="797"/>
      <c r="J18" s="797"/>
      <c r="K18" s="798"/>
      <c r="L18" s="800" t="str">
        <f>IF(NOT('40-16+40-15 WORKSHEET EBS'!I60=""),'40-16+40-15 WORKSHEET EBS'!I60,"")</f>
        <v/>
      </c>
      <c r="M18" s="801"/>
      <c r="N18" s="962" t="str">
        <f>IF(NOT('40-16+40-15 WORKSHEET EBS'!L60=""),'40-16+40-15 WORKSHEET EBS'!L60,"")</f>
        <v/>
      </c>
      <c r="O18" s="963"/>
      <c r="P18" s="963"/>
      <c r="Q18" s="963"/>
      <c r="R18" s="964"/>
      <c r="S18" s="839"/>
      <c r="T18" s="840"/>
      <c r="U18" s="840"/>
      <c r="V18" s="841"/>
      <c r="W18" s="800" t="str">
        <f>IF(NOT('40-16+40-15 WORKSHEET EBS'!W60=""),'40-16+40-15 WORKSHEET EBS'!W60,"")</f>
        <v/>
      </c>
      <c r="X18" s="810"/>
      <c r="Y18" s="801"/>
      <c r="Z18" s="811" t="str">
        <f t="shared" ref="Z18" si="2">IF(AND(NOT(Z16=""),NOT(Z17="")),(Z17-Z16)/(Z17),"")</f>
        <v/>
      </c>
      <c r="AA18" s="812"/>
      <c r="AB18" s="813"/>
      <c r="AC18" s="811" t="str">
        <f t="shared" ref="AC18" si="3">IF(AND(NOT(AC16=""),NOT(AC17="")),(AC17-AC16)/(AC17),"")</f>
        <v/>
      </c>
      <c r="AD18" s="812"/>
      <c r="AE18" s="812"/>
      <c r="AF18" s="813"/>
      <c r="AG18" s="967"/>
      <c r="AH18" s="968"/>
      <c r="AI18" s="968"/>
      <c r="AJ18" s="968"/>
      <c r="AK18" s="968"/>
      <c r="AL18" s="969"/>
      <c r="AM18" s="456"/>
      <c r="AN18" s="457"/>
      <c r="AO18" s="458"/>
      <c r="AQ18" s="76"/>
    </row>
    <row r="19" spans="1:43" ht="4.5" customHeight="1" thickBot="1" x14ac:dyDescent="0.3">
      <c r="A19" s="348"/>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520"/>
      <c r="AJ19" s="520"/>
      <c r="AK19" s="116"/>
      <c r="AL19" s="72"/>
      <c r="AM19" s="529"/>
      <c r="AN19" s="529"/>
      <c r="AO19" s="529"/>
      <c r="AQ19" s="76"/>
    </row>
    <row r="20" spans="1:43" ht="18" customHeight="1" x14ac:dyDescent="0.25">
      <c r="A20" s="498">
        <v>43</v>
      </c>
      <c r="B20" s="756"/>
      <c r="C20" s="757"/>
      <c r="D20" s="757"/>
      <c r="E20" s="757"/>
      <c r="F20" s="757"/>
      <c r="G20" s="757"/>
      <c r="H20" s="757"/>
      <c r="I20" s="757"/>
      <c r="J20" s="757"/>
      <c r="K20" s="758"/>
      <c r="L20" s="759" t="str">
        <f>IF(NOT('40-16+40-15 WORKSHEET EBS'!F61=""),'40-16+40-15 WORKSHEET EBS'!F61,"")</f>
        <v/>
      </c>
      <c r="M20" s="760"/>
      <c r="N20" s="761" t="str">
        <f>IF(NOT('40-16+40-15 WORKSHEET EBS'!J61=""),'40-16+40-15 WORKSHEET EBS'!J61,"")</f>
        <v/>
      </c>
      <c r="O20" s="762"/>
      <c r="P20" s="762"/>
      <c r="Q20" s="762"/>
      <c r="R20" s="763"/>
      <c r="S20" s="764" t="str">
        <f>IF(NOT('40-16+40-15 WORKSHEET EBS'!P61=""),'40-16+40-15 WORKSHEET EBS'!P61,"")</f>
        <v/>
      </c>
      <c r="T20" s="765"/>
      <c r="U20" s="764" t="str">
        <f>IF(NOT('40-16+40-15 WORKSHEET EBS'!S61=""),'40-16+40-15 WORKSHEET EBS'!S61,"")</f>
        <v/>
      </c>
      <c r="V20" s="765"/>
      <c r="W20" s="764" t="str">
        <f>IF(NOT('40-16+40-15 WORKSHEET EBS'!T61=""),'40-16+40-15 WORKSHEET EBS'!T61,"")</f>
        <v/>
      </c>
      <c r="X20" s="766"/>
      <c r="Y20" s="765"/>
      <c r="Z20" s="767">
        <f>'40-16+40-15 WORKSHEET EBS'!AC61</f>
        <v>0</v>
      </c>
      <c r="AA20" s="768"/>
      <c r="AB20" s="769"/>
      <c r="AC20" s="767" t="str">
        <f>IF(NOT('40-16+40-15 WORKSHEET EBS'!AE61=""),'40-16+40-15 WORKSHEET EBS'!AE61,"")</f>
        <v/>
      </c>
      <c r="AD20" s="768"/>
      <c r="AE20" s="768"/>
      <c r="AF20" s="769"/>
      <c r="AG20" s="770"/>
      <c r="AH20" s="771"/>
      <c r="AI20" s="808" t="s">
        <v>36</v>
      </c>
      <c r="AJ20" s="809"/>
      <c r="AK20" s="867" t="str">
        <f>IF(NOT('40-16+40-15 WORKSHEET EBS'!Z61=""),'40-16+40-15 WORKSHEET EBS'!Z61,"")</f>
        <v/>
      </c>
      <c r="AL20" s="868"/>
      <c r="AM20" s="453"/>
      <c r="AN20" s="869" t="s">
        <v>38</v>
      </c>
      <c r="AO20" s="870"/>
      <c r="AQ20" s="76"/>
    </row>
    <row r="21" spans="1:43" ht="18" customHeight="1" x14ac:dyDescent="0.25">
      <c r="A21" s="498"/>
      <c r="B21" s="772" t="str">
        <f>IF(NOT('40-16+40-15 WORKSHEET EBS'!B61=""),'40-16+40-15 WORKSHEET EBS'!B61,"")</f>
        <v/>
      </c>
      <c r="C21" s="773"/>
      <c r="D21" s="773"/>
      <c r="E21" s="773"/>
      <c r="F21" s="773"/>
      <c r="G21" s="773"/>
      <c r="H21" s="773"/>
      <c r="I21" s="773"/>
      <c r="J21" s="773"/>
      <c r="K21" s="774"/>
      <c r="L21" s="775" t="str">
        <f>IF(NOT('40-16+40-15 WORKSHEET EBS'!H61=""),'40-16+40-15 WORKSHEET EBS'!H61,"")</f>
        <v/>
      </c>
      <c r="M21" s="776"/>
      <c r="N21" s="955" t="str">
        <f>IF(NOT('40-16+40-15 WORKSHEET EBS'!K61=""),'40-16+40-15 WORKSHEET EBS'!K61,"")</f>
        <v/>
      </c>
      <c r="O21" s="956"/>
      <c r="P21" s="956"/>
      <c r="Q21" s="956"/>
      <c r="R21" s="957"/>
      <c r="S21" s="780" t="str">
        <f>IF(NOT('40-16+40-15 WORKSHEET EBS'!O61=""),'40-16+40-15 WORKSHEET EBS'!O61,"")</f>
        <v/>
      </c>
      <c r="T21" s="781"/>
      <c r="U21" s="780" t="str">
        <f>IF(NOT('40-16+40-15 WORKSHEET EBS'!R61=""),'40-16+40-15 WORKSHEET EBS'!R61,"")</f>
        <v/>
      </c>
      <c r="V21" s="781"/>
      <c r="W21" s="780" t="str">
        <f>IF(NOT('40-16+40-15 WORKSHEET EBS'!U61=""),'40-16+40-15 WORKSHEET EBS'!U61,"")</f>
        <v/>
      </c>
      <c r="X21" s="782"/>
      <c r="Y21" s="781"/>
      <c r="Z21" s="783">
        <f t="shared" ref="Z21" si="4">IF(Z20="","",ROUNDUP(Z20*1.01,2))</f>
        <v>0</v>
      </c>
      <c r="AA21" s="784"/>
      <c r="AB21" s="785"/>
      <c r="AC21" s="786" t="str">
        <f t="shared" ref="AC21" si="5">IF(AC20="","",ROUNDUP(AC20*1.01,2))</f>
        <v/>
      </c>
      <c r="AD21" s="787"/>
      <c r="AE21" s="787"/>
      <c r="AF21" s="788"/>
      <c r="AG21" s="789" t="str">
        <f>IF(NOT('40-16+40-15 WORKSHEET EBS'!Y61=""),'40-16+40-15 WORKSHEET EBS'!Y61,"")</f>
        <v/>
      </c>
      <c r="AH21" s="790"/>
      <c r="AI21" s="820" t="s">
        <v>37</v>
      </c>
      <c r="AJ21" s="821"/>
      <c r="AK21" s="844" t="str">
        <f>IF(NOT('40-16+40-15 WORKSHEET EBS'!AA61=""),'40-16+40-15 WORKSHEET EBS'!AA61,"")</f>
        <v/>
      </c>
      <c r="AL21" s="845"/>
      <c r="AM21" s="454"/>
      <c r="AN21" s="842" t="s">
        <v>35</v>
      </c>
      <c r="AO21" s="843"/>
      <c r="AQ21" s="76"/>
    </row>
    <row r="22" spans="1:43" ht="18" customHeight="1" x14ac:dyDescent="0.25">
      <c r="A22" s="498"/>
      <c r="B22" s="772" t="str">
        <f>IF(NOT('40-16+40-15 WORKSHEET EBS'!C61=""),'40-16+40-15 WORKSHEET EBS'!C61,"")</f>
        <v/>
      </c>
      <c r="C22" s="773"/>
      <c r="D22" s="773"/>
      <c r="E22" s="773"/>
      <c r="F22" s="773"/>
      <c r="G22" s="773"/>
      <c r="H22" s="773"/>
      <c r="I22" s="773"/>
      <c r="J22" s="773"/>
      <c r="K22" s="774"/>
      <c r="L22" s="805" t="str">
        <f>IF(NOT('40-16+40-15 WORKSHEET EBS'!G61=""),'40-16+40-15 WORKSHEET EBS'!G61,"")</f>
        <v/>
      </c>
      <c r="M22" s="965"/>
      <c r="N22" s="822" t="str">
        <f>IF(NOT('40-16+40-15 WORKSHEET EBS'!M61=""),'40-16+40-15 WORKSHEET EBS'!M61,"")</f>
        <v/>
      </c>
      <c r="O22" s="823"/>
      <c r="P22" s="823"/>
      <c r="Q22" s="823"/>
      <c r="R22" s="824"/>
      <c r="S22" s="966" t="str">
        <f>IF(NOT('40-16+40-15 WORKSHEET EBS'!N61=""),'40-16+40-15 WORKSHEET EBS'!N61,"")</f>
        <v/>
      </c>
      <c r="T22" s="781"/>
      <c r="U22" s="780" t="str">
        <f>IF(NOT('40-16+40-15 WORKSHEET EBS'!Q61=""),'40-16+40-15 WORKSHEET EBS'!Q61,"")</f>
        <v/>
      </c>
      <c r="V22" s="781"/>
      <c r="W22" s="775" t="str">
        <f>IF(NOT('40-16+40-15 WORKSHEET EBS'!V61=""),'40-16+40-15 WORKSHEET EBS'!V61,"")</f>
        <v/>
      </c>
      <c r="X22" s="791"/>
      <c r="Y22" s="776"/>
      <c r="Z22" s="786" t="str">
        <f>IF(NOT('40-16+40-15 WORKSHEET EBS'!AD61=""),'40-16+40-15 WORKSHEET EBS'!AD61,"")</f>
        <v/>
      </c>
      <c r="AA22" s="787"/>
      <c r="AB22" s="788"/>
      <c r="AC22" s="786" t="str">
        <f>IF(NOT('40-16+40-15 WORKSHEET EBS'!AF61=""),'40-16+40-15 WORKSHEET EBS'!AF61,"")</f>
        <v/>
      </c>
      <c r="AD22" s="787"/>
      <c r="AE22" s="787"/>
      <c r="AF22" s="788"/>
      <c r="AG22" s="958"/>
      <c r="AH22" s="959"/>
      <c r="AI22" s="960" t="s">
        <v>449</v>
      </c>
      <c r="AJ22" s="961"/>
      <c r="AK22" s="844" t="str">
        <f>IF(NOT('40-16+40-15 WORKSHEET EBS'!AB61=""),'40-16+40-15 WORKSHEET EBS'!AB61,"")</f>
        <v/>
      </c>
      <c r="AL22" s="845"/>
      <c r="AM22" s="454"/>
      <c r="AN22" s="454"/>
      <c r="AO22" s="455"/>
      <c r="AQ22" s="76"/>
    </row>
    <row r="23" spans="1:43" ht="18" customHeight="1" thickBot="1" x14ac:dyDescent="0.3">
      <c r="A23" s="498"/>
      <c r="B23" s="796" t="str">
        <f>IF(NOT('40-16+40-15 WORKSHEET EBS'!D61=""),'40-16+40-15 WORKSHEET EBS'!D61,"")</f>
        <v/>
      </c>
      <c r="C23" s="797"/>
      <c r="D23" s="797"/>
      <c r="E23" s="798"/>
      <c r="F23" s="799">
        <f>'40-16+40-15 WORKSHEET EBS'!E61</f>
        <v>0</v>
      </c>
      <c r="G23" s="797"/>
      <c r="H23" s="797"/>
      <c r="I23" s="797"/>
      <c r="J23" s="797"/>
      <c r="K23" s="798"/>
      <c r="L23" s="800" t="str">
        <f>IF(NOT('40-16+40-15 WORKSHEET EBS'!I61=""),'40-16+40-15 WORKSHEET EBS'!I61,"")</f>
        <v/>
      </c>
      <c r="M23" s="801"/>
      <c r="N23" s="962" t="str">
        <f>IF(NOT('40-16+40-15 WORKSHEET EBS'!L61=""),'40-16+40-15 WORKSHEET EBS'!L61,"")</f>
        <v/>
      </c>
      <c r="O23" s="963"/>
      <c r="P23" s="963"/>
      <c r="Q23" s="963"/>
      <c r="R23" s="964"/>
      <c r="S23" s="839"/>
      <c r="T23" s="840"/>
      <c r="U23" s="840"/>
      <c r="V23" s="841"/>
      <c r="W23" s="800" t="str">
        <f>IF(NOT('40-16+40-15 WORKSHEET EBS'!W61=""),'40-16+40-15 WORKSHEET EBS'!W61,"")</f>
        <v/>
      </c>
      <c r="X23" s="810"/>
      <c r="Y23" s="801"/>
      <c r="Z23" s="811" t="str">
        <f t="shared" ref="Z23" si="6">IF(AND(NOT(Z21=""),NOT(Z22="")),(Z22-Z21)/(Z22),"")</f>
        <v/>
      </c>
      <c r="AA23" s="812"/>
      <c r="AB23" s="813"/>
      <c r="AC23" s="811" t="str">
        <f t="shared" ref="AC23" si="7">IF(AND(NOT(AC21=""),NOT(AC22="")),(AC22-AC21)/(AC22),"")</f>
        <v/>
      </c>
      <c r="AD23" s="812"/>
      <c r="AE23" s="812"/>
      <c r="AF23" s="813"/>
      <c r="AG23" s="967"/>
      <c r="AH23" s="968"/>
      <c r="AI23" s="968"/>
      <c r="AJ23" s="968"/>
      <c r="AK23" s="968"/>
      <c r="AL23" s="969"/>
      <c r="AM23" s="456"/>
      <c r="AN23" s="457"/>
      <c r="AO23" s="458"/>
      <c r="AQ23" s="76"/>
    </row>
    <row r="24" spans="1:43" ht="2.25" customHeight="1" thickBot="1" x14ac:dyDescent="0.3">
      <c r="A24" s="550"/>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520"/>
      <c r="AJ24" s="520"/>
      <c r="AK24" s="116"/>
      <c r="AL24" s="72"/>
      <c r="AM24" s="529"/>
      <c r="AN24" s="529"/>
      <c r="AO24" s="529"/>
      <c r="AQ24" s="76"/>
    </row>
    <row r="25" spans="1:43" ht="18" customHeight="1" x14ac:dyDescent="0.25">
      <c r="A25" s="498">
        <v>44</v>
      </c>
      <c r="B25" s="756"/>
      <c r="C25" s="757"/>
      <c r="D25" s="757"/>
      <c r="E25" s="757"/>
      <c r="F25" s="757"/>
      <c r="G25" s="757"/>
      <c r="H25" s="757"/>
      <c r="I25" s="757"/>
      <c r="J25" s="757"/>
      <c r="K25" s="758"/>
      <c r="L25" s="759" t="str">
        <f>IF(NOT('40-16+40-15 WORKSHEET EBS'!F62=""),'40-16+40-15 WORKSHEET EBS'!F62,"")</f>
        <v/>
      </c>
      <c r="M25" s="760"/>
      <c r="N25" s="761" t="str">
        <f>IF(NOT('40-16+40-15 WORKSHEET EBS'!J62=""),'40-16+40-15 WORKSHEET EBS'!J62,"")</f>
        <v/>
      </c>
      <c r="O25" s="762"/>
      <c r="P25" s="762"/>
      <c r="Q25" s="762"/>
      <c r="R25" s="763"/>
      <c r="S25" s="764" t="str">
        <f>IF(NOT('40-16+40-15 WORKSHEET EBS'!P62=""),'40-16+40-15 WORKSHEET EBS'!P62,"")</f>
        <v/>
      </c>
      <c r="T25" s="765"/>
      <c r="U25" s="764" t="str">
        <f>IF(NOT('40-16+40-15 WORKSHEET EBS'!S62=""),'40-16+40-15 WORKSHEET EBS'!S62,"")</f>
        <v/>
      </c>
      <c r="V25" s="765"/>
      <c r="W25" s="764" t="str">
        <f>IF(NOT('40-16+40-15 WORKSHEET EBS'!T62=""),'40-16+40-15 WORKSHEET EBS'!T62,"")</f>
        <v/>
      </c>
      <c r="X25" s="766"/>
      <c r="Y25" s="765"/>
      <c r="Z25" s="767">
        <f>'40-16+40-15 WORKSHEET EBS'!AC62</f>
        <v>0</v>
      </c>
      <c r="AA25" s="768"/>
      <c r="AB25" s="769"/>
      <c r="AC25" s="767" t="str">
        <f>IF(NOT('40-16+40-15 WORKSHEET EBS'!AE62=""),'40-16+40-15 WORKSHEET EBS'!AE62,"")</f>
        <v/>
      </c>
      <c r="AD25" s="768"/>
      <c r="AE25" s="768"/>
      <c r="AF25" s="769"/>
      <c r="AG25" s="770"/>
      <c r="AH25" s="771"/>
      <c r="AI25" s="808" t="s">
        <v>36</v>
      </c>
      <c r="AJ25" s="809"/>
      <c r="AK25" s="867" t="str">
        <f>IF(NOT('40-16+40-15 WORKSHEET EBS'!Z62=""),'40-16+40-15 WORKSHEET EBS'!Z62,"")</f>
        <v/>
      </c>
      <c r="AL25" s="868"/>
      <c r="AM25" s="453"/>
      <c r="AN25" s="869" t="s">
        <v>38</v>
      </c>
      <c r="AO25" s="870"/>
      <c r="AQ25" s="76"/>
    </row>
    <row r="26" spans="1:43" ht="18" customHeight="1" x14ac:dyDescent="0.25">
      <c r="A26" s="498"/>
      <c r="B26" s="772" t="str">
        <f>IF(NOT('40-16+40-15 WORKSHEET EBS'!B62=""),'40-16+40-15 WORKSHEET EBS'!B62,"")</f>
        <v/>
      </c>
      <c r="C26" s="773"/>
      <c r="D26" s="773"/>
      <c r="E26" s="773"/>
      <c r="F26" s="773"/>
      <c r="G26" s="773"/>
      <c r="H26" s="773"/>
      <c r="I26" s="773"/>
      <c r="J26" s="773"/>
      <c r="K26" s="774"/>
      <c r="L26" s="775" t="str">
        <f>IF(NOT('40-16+40-15 WORKSHEET EBS'!H62=""),'40-16+40-15 WORKSHEET EBS'!H62,"")</f>
        <v/>
      </c>
      <c r="M26" s="776"/>
      <c r="N26" s="955" t="str">
        <f>IF(NOT('40-16+40-15 WORKSHEET EBS'!K62=""),'40-16+40-15 WORKSHEET EBS'!K62,"")</f>
        <v/>
      </c>
      <c r="O26" s="956"/>
      <c r="P26" s="956"/>
      <c r="Q26" s="956"/>
      <c r="R26" s="957"/>
      <c r="S26" s="780" t="str">
        <f>IF(NOT('40-16+40-15 WORKSHEET EBS'!O62=""),'40-16+40-15 WORKSHEET EBS'!O62,"")</f>
        <v/>
      </c>
      <c r="T26" s="781"/>
      <c r="U26" s="780" t="str">
        <f>IF(NOT('40-16+40-15 WORKSHEET EBS'!R62=""),'40-16+40-15 WORKSHEET EBS'!R62,"")</f>
        <v/>
      </c>
      <c r="V26" s="781"/>
      <c r="W26" s="780" t="str">
        <f>IF(NOT('40-16+40-15 WORKSHEET EBS'!U62=""),'40-16+40-15 WORKSHEET EBS'!U62,"")</f>
        <v/>
      </c>
      <c r="X26" s="782"/>
      <c r="Y26" s="781"/>
      <c r="Z26" s="783">
        <f t="shared" ref="Z26" si="8">IF(Z25="","",ROUNDUP(Z25*1.01,2))</f>
        <v>0</v>
      </c>
      <c r="AA26" s="784"/>
      <c r="AB26" s="785"/>
      <c r="AC26" s="786" t="str">
        <f t="shared" ref="AC26" si="9">IF(AC25="","",ROUNDUP(AC25*1.01,2))</f>
        <v/>
      </c>
      <c r="AD26" s="787"/>
      <c r="AE26" s="787"/>
      <c r="AF26" s="788"/>
      <c r="AG26" s="789" t="str">
        <f>IF(NOT('40-16+40-15 WORKSHEET EBS'!Y62=""),'40-16+40-15 WORKSHEET EBS'!Y62,"")</f>
        <v/>
      </c>
      <c r="AH26" s="790"/>
      <c r="AI26" s="820" t="s">
        <v>37</v>
      </c>
      <c r="AJ26" s="821"/>
      <c r="AK26" s="844" t="str">
        <f>IF(NOT('40-16+40-15 WORKSHEET EBS'!AA62=""),'40-16+40-15 WORKSHEET EBS'!AA62,"")</f>
        <v/>
      </c>
      <c r="AL26" s="845"/>
      <c r="AM26" s="454"/>
      <c r="AN26" s="842" t="s">
        <v>35</v>
      </c>
      <c r="AO26" s="843"/>
      <c r="AQ26" s="76"/>
    </row>
    <row r="27" spans="1:43" ht="18" customHeight="1" x14ac:dyDescent="0.25">
      <c r="A27" s="498"/>
      <c r="B27" s="772" t="str">
        <f>IF(NOT('40-16+40-15 WORKSHEET EBS'!C62=""),'40-16+40-15 WORKSHEET EBS'!C62,"")</f>
        <v/>
      </c>
      <c r="C27" s="773"/>
      <c r="D27" s="773"/>
      <c r="E27" s="773"/>
      <c r="F27" s="773"/>
      <c r="G27" s="773"/>
      <c r="H27" s="773"/>
      <c r="I27" s="773"/>
      <c r="J27" s="773"/>
      <c r="K27" s="774"/>
      <c r="L27" s="805" t="str">
        <f>IF(NOT('40-16+40-15 WORKSHEET EBS'!G62=""),'40-16+40-15 WORKSHEET EBS'!G62,"")</f>
        <v/>
      </c>
      <c r="M27" s="965"/>
      <c r="N27" s="822" t="str">
        <f>IF(NOT('40-16+40-15 WORKSHEET EBS'!M62=""),'40-16+40-15 WORKSHEET EBS'!M62,"")</f>
        <v/>
      </c>
      <c r="O27" s="823"/>
      <c r="P27" s="823"/>
      <c r="Q27" s="823"/>
      <c r="R27" s="824"/>
      <c r="S27" s="966" t="str">
        <f>IF(NOT('40-16+40-15 WORKSHEET EBS'!N62=""),'40-16+40-15 WORKSHEET EBS'!N62,"")</f>
        <v/>
      </c>
      <c r="T27" s="781"/>
      <c r="U27" s="780" t="str">
        <f>IF(NOT('40-16+40-15 WORKSHEET EBS'!Q62=""),'40-16+40-15 WORKSHEET EBS'!Q62,"")</f>
        <v/>
      </c>
      <c r="V27" s="781"/>
      <c r="W27" s="775" t="str">
        <f>IF(NOT('40-16+40-15 WORKSHEET EBS'!V62=""),'40-16+40-15 WORKSHEET EBS'!V62,"")</f>
        <v/>
      </c>
      <c r="X27" s="791"/>
      <c r="Y27" s="776"/>
      <c r="Z27" s="786" t="str">
        <f>IF(NOT('40-16+40-15 WORKSHEET EBS'!AD62=""),'40-16+40-15 WORKSHEET EBS'!AD62,"")</f>
        <v/>
      </c>
      <c r="AA27" s="787"/>
      <c r="AB27" s="788"/>
      <c r="AC27" s="786" t="str">
        <f>IF(NOT('40-16+40-15 WORKSHEET EBS'!AF62=""),'40-16+40-15 WORKSHEET EBS'!AF62,"")</f>
        <v/>
      </c>
      <c r="AD27" s="787"/>
      <c r="AE27" s="787"/>
      <c r="AF27" s="788"/>
      <c r="AG27" s="958"/>
      <c r="AH27" s="959"/>
      <c r="AI27" s="960" t="s">
        <v>449</v>
      </c>
      <c r="AJ27" s="961"/>
      <c r="AK27" s="844" t="str">
        <f>IF(NOT('40-16+40-15 WORKSHEET EBS'!AB62=""),'40-16+40-15 WORKSHEET EBS'!AB62,"")</f>
        <v/>
      </c>
      <c r="AL27" s="845"/>
      <c r="AM27" s="454"/>
      <c r="AN27" s="454"/>
      <c r="AO27" s="455"/>
      <c r="AQ27" s="76"/>
    </row>
    <row r="28" spans="1:43" ht="18" customHeight="1" thickBot="1" x14ac:dyDescent="0.3">
      <c r="A28" s="498"/>
      <c r="B28" s="796" t="str">
        <f>IF(NOT('40-16+40-15 WORKSHEET EBS'!D62=""),'40-16+40-15 WORKSHEET EBS'!D62,"")</f>
        <v/>
      </c>
      <c r="C28" s="797"/>
      <c r="D28" s="797"/>
      <c r="E28" s="798"/>
      <c r="F28" s="799">
        <f>'40-16+40-15 WORKSHEET EBS'!E62</f>
        <v>0</v>
      </c>
      <c r="G28" s="797"/>
      <c r="H28" s="797"/>
      <c r="I28" s="797"/>
      <c r="J28" s="797"/>
      <c r="K28" s="798"/>
      <c r="L28" s="800" t="str">
        <f>IF(NOT('40-16+40-15 WORKSHEET EBS'!I62=""),'40-16+40-15 WORKSHEET EBS'!I62,"")</f>
        <v/>
      </c>
      <c r="M28" s="801"/>
      <c r="N28" s="962" t="str">
        <f>IF(NOT('40-16+40-15 WORKSHEET EBS'!L62=""),'40-16+40-15 WORKSHEET EBS'!L62,"")</f>
        <v/>
      </c>
      <c r="O28" s="963"/>
      <c r="P28" s="963"/>
      <c r="Q28" s="963"/>
      <c r="R28" s="964"/>
      <c r="S28" s="839"/>
      <c r="T28" s="840"/>
      <c r="U28" s="840"/>
      <c r="V28" s="841"/>
      <c r="W28" s="800" t="str">
        <f>IF(NOT('40-16+40-15 WORKSHEET EBS'!W62=""),'40-16+40-15 WORKSHEET EBS'!W62,"")</f>
        <v/>
      </c>
      <c r="X28" s="810"/>
      <c r="Y28" s="801"/>
      <c r="Z28" s="811" t="str">
        <f t="shared" ref="Z28" si="10">IF(AND(NOT(Z26=""),NOT(Z27="")),(Z27-Z26)/(Z27),"")</f>
        <v/>
      </c>
      <c r="AA28" s="812"/>
      <c r="AB28" s="813"/>
      <c r="AC28" s="811" t="str">
        <f t="shared" ref="AC28" si="11">IF(AND(NOT(AC26=""),NOT(AC27="")),(AC27-AC26)/(AC27),"")</f>
        <v/>
      </c>
      <c r="AD28" s="812"/>
      <c r="AE28" s="812"/>
      <c r="AF28" s="813"/>
      <c r="AG28" s="967"/>
      <c r="AH28" s="968"/>
      <c r="AI28" s="968"/>
      <c r="AJ28" s="968"/>
      <c r="AK28" s="968"/>
      <c r="AL28" s="969"/>
      <c r="AM28" s="456"/>
      <c r="AN28" s="457"/>
      <c r="AO28" s="458"/>
      <c r="AQ28" s="76"/>
    </row>
    <row r="29" spans="1:43" ht="4.5" customHeight="1" thickBot="1" x14ac:dyDescent="0.3">
      <c r="A29" s="550"/>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520"/>
      <c r="AJ29" s="520"/>
      <c r="AK29" s="116"/>
      <c r="AL29" s="72"/>
      <c r="AM29" s="529"/>
      <c r="AN29" s="529"/>
      <c r="AO29" s="529"/>
      <c r="AQ29" s="76"/>
    </row>
    <row r="30" spans="1:43" ht="18" customHeight="1" x14ac:dyDescent="0.25">
      <c r="A30" s="498">
        <v>45</v>
      </c>
      <c r="B30" s="756"/>
      <c r="C30" s="757"/>
      <c r="D30" s="757"/>
      <c r="E30" s="757"/>
      <c r="F30" s="757"/>
      <c r="G30" s="757"/>
      <c r="H30" s="757"/>
      <c r="I30" s="757"/>
      <c r="J30" s="757"/>
      <c r="K30" s="758"/>
      <c r="L30" s="759" t="str">
        <f>IF(NOT('40-16+40-15 WORKSHEET EBS'!F63=""),'40-16+40-15 WORKSHEET EBS'!F63,"")</f>
        <v/>
      </c>
      <c r="M30" s="760"/>
      <c r="N30" s="761" t="str">
        <f>IF(NOT('40-16+40-15 WORKSHEET EBS'!J63=""),'40-16+40-15 WORKSHEET EBS'!J63,"")</f>
        <v/>
      </c>
      <c r="O30" s="762"/>
      <c r="P30" s="762"/>
      <c r="Q30" s="762"/>
      <c r="R30" s="763"/>
      <c r="S30" s="764" t="str">
        <f>IF(NOT('40-16+40-15 WORKSHEET EBS'!P63=""),'40-16+40-15 WORKSHEET EBS'!P63,"")</f>
        <v/>
      </c>
      <c r="T30" s="765"/>
      <c r="U30" s="764" t="str">
        <f>IF(NOT('40-16+40-15 WORKSHEET EBS'!S63=""),'40-16+40-15 WORKSHEET EBS'!S63,"")</f>
        <v/>
      </c>
      <c r="V30" s="765"/>
      <c r="W30" s="764" t="str">
        <f>IF(NOT('40-16+40-15 WORKSHEET EBS'!T63=""),'40-16+40-15 WORKSHEET EBS'!T63,"")</f>
        <v/>
      </c>
      <c r="X30" s="766"/>
      <c r="Y30" s="765"/>
      <c r="Z30" s="767">
        <f>'40-16+40-15 WORKSHEET EBS'!AC63</f>
        <v>0</v>
      </c>
      <c r="AA30" s="768"/>
      <c r="AB30" s="769"/>
      <c r="AC30" s="767" t="str">
        <f>IF(NOT('40-16+40-15 WORKSHEET EBS'!AE63=""),'40-16+40-15 WORKSHEET EBS'!AE63,"")</f>
        <v/>
      </c>
      <c r="AD30" s="768"/>
      <c r="AE30" s="768"/>
      <c r="AF30" s="769"/>
      <c r="AG30" s="770"/>
      <c r="AH30" s="771"/>
      <c r="AI30" s="808" t="s">
        <v>36</v>
      </c>
      <c r="AJ30" s="809"/>
      <c r="AK30" s="867" t="str">
        <f>IF(NOT('40-16+40-15 WORKSHEET EBS'!Z63=""),'40-16+40-15 WORKSHEET EBS'!Z63,"")</f>
        <v/>
      </c>
      <c r="AL30" s="868"/>
      <c r="AM30" s="453"/>
      <c r="AN30" s="869" t="s">
        <v>38</v>
      </c>
      <c r="AO30" s="870"/>
      <c r="AQ30" s="76"/>
    </row>
    <row r="31" spans="1:43" ht="18" customHeight="1" x14ac:dyDescent="0.25">
      <c r="A31" s="498"/>
      <c r="B31" s="772" t="str">
        <f>IF(NOT('40-16+40-15 WORKSHEET EBS'!B63=""),'40-16+40-15 WORKSHEET EBS'!B63,"")</f>
        <v/>
      </c>
      <c r="C31" s="773"/>
      <c r="D31" s="773"/>
      <c r="E31" s="773"/>
      <c r="F31" s="773"/>
      <c r="G31" s="773"/>
      <c r="H31" s="773"/>
      <c r="I31" s="773"/>
      <c r="J31" s="773"/>
      <c r="K31" s="774"/>
      <c r="L31" s="775" t="str">
        <f>IF(NOT('40-16+40-15 WORKSHEET EBS'!H63=""),'40-16+40-15 WORKSHEET EBS'!H63,"")</f>
        <v/>
      </c>
      <c r="M31" s="776"/>
      <c r="N31" s="955" t="str">
        <f>IF(NOT('40-16+40-15 WORKSHEET EBS'!K63=""),'40-16+40-15 WORKSHEET EBS'!K63,"")</f>
        <v/>
      </c>
      <c r="O31" s="956"/>
      <c r="P31" s="956"/>
      <c r="Q31" s="956"/>
      <c r="R31" s="957"/>
      <c r="S31" s="780" t="str">
        <f>IF(NOT('40-16+40-15 WORKSHEET EBS'!O63=""),'40-16+40-15 WORKSHEET EBS'!O63,"")</f>
        <v/>
      </c>
      <c r="T31" s="781"/>
      <c r="U31" s="780" t="str">
        <f>IF(NOT('40-16+40-15 WORKSHEET EBS'!R63=""),'40-16+40-15 WORKSHEET EBS'!R63,"")</f>
        <v/>
      </c>
      <c r="V31" s="781"/>
      <c r="W31" s="780" t="str">
        <f>IF(NOT('40-16+40-15 WORKSHEET EBS'!U63=""),'40-16+40-15 WORKSHEET EBS'!U63,"")</f>
        <v/>
      </c>
      <c r="X31" s="782"/>
      <c r="Y31" s="781"/>
      <c r="Z31" s="783">
        <f t="shared" ref="Z31" si="12">IF(Z30="","",ROUNDUP(Z30*1.01,2))</f>
        <v>0</v>
      </c>
      <c r="AA31" s="784"/>
      <c r="AB31" s="785"/>
      <c r="AC31" s="786" t="str">
        <f t="shared" ref="AC31" si="13">IF(AC30="","",ROUNDUP(AC30*1.01,2))</f>
        <v/>
      </c>
      <c r="AD31" s="787"/>
      <c r="AE31" s="787"/>
      <c r="AF31" s="788"/>
      <c r="AG31" s="789" t="str">
        <f>IF(NOT('40-16+40-15 WORKSHEET EBS'!Y63=""),'40-16+40-15 WORKSHEET EBS'!Y63,"")</f>
        <v/>
      </c>
      <c r="AH31" s="790"/>
      <c r="AI31" s="820" t="s">
        <v>37</v>
      </c>
      <c r="AJ31" s="821"/>
      <c r="AK31" s="844" t="str">
        <f>IF(NOT('40-16+40-15 WORKSHEET EBS'!AA63=""),'40-16+40-15 WORKSHEET EBS'!AA63,"")</f>
        <v/>
      </c>
      <c r="AL31" s="845"/>
      <c r="AM31" s="454"/>
      <c r="AN31" s="842" t="s">
        <v>35</v>
      </c>
      <c r="AO31" s="843"/>
      <c r="AQ31" s="76"/>
    </row>
    <row r="32" spans="1:43" ht="18" customHeight="1" x14ac:dyDescent="0.25">
      <c r="A32" s="498"/>
      <c r="B32" s="772" t="str">
        <f>IF(NOT('40-16+40-15 WORKSHEET EBS'!C63=""),'40-16+40-15 WORKSHEET EBS'!C63,"")</f>
        <v/>
      </c>
      <c r="C32" s="773"/>
      <c r="D32" s="773"/>
      <c r="E32" s="773"/>
      <c r="F32" s="773"/>
      <c r="G32" s="773"/>
      <c r="H32" s="773"/>
      <c r="I32" s="773"/>
      <c r="J32" s="773"/>
      <c r="K32" s="774"/>
      <c r="L32" s="805" t="str">
        <f>IF(NOT('40-16+40-15 WORKSHEET EBS'!G63=""),'40-16+40-15 WORKSHEET EBS'!G63,"")</f>
        <v/>
      </c>
      <c r="M32" s="965"/>
      <c r="N32" s="822" t="str">
        <f>IF(NOT('40-16+40-15 WORKSHEET EBS'!M63=""),'40-16+40-15 WORKSHEET EBS'!M63,"")</f>
        <v/>
      </c>
      <c r="O32" s="823"/>
      <c r="P32" s="823"/>
      <c r="Q32" s="823"/>
      <c r="R32" s="824"/>
      <c r="S32" s="966" t="str">
        <f>IF(NOT('40-16+40-15 WORKSHEET EBS'!N63=""),'40-16+40-15 WORKSHEET EBS'!N63,"")</f>
        <v/>
      </c>
      <c r="T32" s="781"/>
      <c r="U32" s="780" t="str">
        <f>IF(NOT('40-16+40-15 WORKSHEET EBS'!Q63=""),'40-16+40-15 WORKSHEET EBS'!Q63,"")</f>
        <v/>
      </c>
      <c r="V32" s="781"/>
      <c r="W32" s="775" t="str">
        <f>IF(NOT('40-16+40-15 WORKSHEET EBS'!V63=""),'40-16+40-15 WORKSHEET EBS'!V63,"")</f>
        <v/>
      </c>
      <c r="X32" s="791"/>
      <c r="Y32" s="776"/>
      <c r="Z32" s="786" t="str">
        <f>IF(NOT('40-16+40-15 WORKSHEET EBS'!AD63=""),'40-16+40-15 WORKSHEET EBS'!AD63,"")</f>
        <v/>
      </c>
      <c r="AA32" s="787"/>
      <c r="AB32" s="788"/>
      <c r="AC32" s="786" t="str">
        <f>IF(NOT('40-16+40-15 WORKSHEET EBS'!AF63=""),'40-16+40-15 WORKSHEET EBS'!AF63,"")</f>
        <v/>
      </c>
      <c r="AD32" s="787"/>
      <c r="AE32" s="787"/>
      <c r="AF32" s="788"/>
      <c r="AG32" s="958"/>
      <c r="AH32" s="959"/>
      <c r="AI32" s="960" t="s">
        <v>449</v>
      </c>
      <c r="AJ32" s="961"/>
      <c r="AK32" s="844" t="str">
        <f>IF(NOT('40-16+40-15 WORKSHEET EBS'!AB63=""),'40-16+40-15 WORKSHEET EBS'!AB63,"")</f>
        <v/>
      </c>
      <c r="AL32" s="845"/>
      <c r="AM32" s="454"/>
      <c r="AN32" s="454"/>
      <c r="AO32" s="455"/>
      <c r="AQ32" s="76"/>
    </row>
    <row r="33" spans="1:43" ht="18" customHeight="1" thickBot="1" x14ac:dyDescent="0.3">
      <c r="A33" s="498"/>
      <c r="B33" s="796" t="str">
        <f>IF(NOT('40-16+40-15 WORKSHEET EBS'!D63=""),'40-16+40-15 WORKSHEET EBS'!D63,"")</f>
        <v/>
      </c>
      <c r="C33" s="797"/>
      <c r="D33" s="797"/>
      <c r="E33" s="798"/>
      <c r="F33" s="799">
        <f>'40-16+40-15 WORKSHEET EBS'!E63</f>
        <v>0</v>
      </c>
      <c r="G33" s="797"/>
      <c r="H33" s="797"/>
      <c r="I33" s="797"/>
      <c r="J33" s="797"/>
      <c r="K33" s="798"/>
      <c r="L33" s="800" t="str">
        <f>IF(NOT('40-16+40-15 WORKSHEET EBS'!I63=""),'40-16+40-15 WORKSHEET EBS'!I63,"")</f>
        <v/>
      </c>
      <c r="M33" s="801"/>
      <c r="N33" s="962" t="str">
        <f>IF(NOT('40-16+40-15 WORKSHEET EBS'!L63=""),'40-16+40-15 WORKSHEET EBS'!L63,"")</f>
        <v/>
      </c>
      <c r="O33" s="963"/>
      <c r="P33" s="963"/>
      <c r="Q33" s="963"/>
      <c r="R33" s="964"/>
      <c r="S33" s="839"/>
      <c r="T33" s="840"/>
      <c r="U33" s="840"/>
      <c r="V33" s="841"/>
      <c r="W33" s="800" t="str">
        <f>IF(NOT('40-16+40-15 WORKSHEET EBS'!W63=""),'40-16+40-15 WORKSHEET EBS'!W63,"")</f>
        <v/>
      </c>
      <c r="X33" s="810"/>
      <c r="Y33" s="801"/>
      <c r="Z33" s="811" t="str">
        <f t="shared" ref="Z33" si="14">IF(AND(NOT(Z31=""),NOT(Z32="")),(Z32-Z31)/(Z32),"")</f>
        <v/>
      </c>
      <c r="AA33" s="812"/>
      <c r="AB33" s="813"/>
      <c r="AC33" s="811" t="str">
        <f t="shared" ref="AC33" si="15">IF(AND(NOT(AC31=""),NOT(AC32="")),(AC32-AC31)/(AC32),"")</f>
        <v/>
      </c>
      <c r="AD33" s="812"/>
      <c r="AE33" s="812"/>
      <c r="AF33" s="813"/>
      <c r="AG33" s="967"/>
      <c r="AH33" s="968"/>
      <c r="AI33" s="968"/>
      <c r="AJ33" s="968"/>
      <c r="AK33" s="968"/>
      <c r="AL33" s="969"/>
      <c r="AM33" s="456"/>
      <c r="AN33" s="457"/>
      <c r="AO33" s="458"/>
      <c r="AQ33" s="76"/>
    </row>
    <row r="34" spans="1:43" ht="4.5" customHeight="1" thickBot="1" x14ac:dyDescent="0.3">
      <c r="A34" s="550"/>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520"/>
      <c r="AJ34" s="520"/>
      <c r="AK34" s="116"/>
      <c r="AL34" s="72"/>
      <c r="AM34" s="529"/>
      <c r="AN34" s="529"/>
      <c r="AO34" s="529"/>
      <c r="AQ34" s="76"/>
    </row>
    <row r="35" spans="1:43" ht="18" customHeight="1" x14ac:dyDescent="0.25">
      <c r="A35" s="498">
        <v>46</v>
      </c>
      <c r="B35" s="756"/>
      <c r="C35" s="757"/>
      <c r="D35" s="757"/>
      <c r="E35" s="757"/>
      <c r="F35" s="757"/>
      <c r="G35" s="757"/>
      <c r="H35" s="757"/>
      <c r="I35" s="757"/>
      <c r="J35" s="757"/>
      <c r="K35" s="758"/>
      <c r="L35" s="759" t="str">
        <f>IF(NOT('40-16+40-15 WORKSHEET EBS'!F64=""),'40-16+40-15 WORKSHEET EBS'!F64,"")</f>
        <v/>
      </c>
      <c r="M35" s="760"/>
      <c r="N35" s="761" t="str">
        <f>IF(NOT('40-16+40-15 WORKSHEET EBS'!J64=""),'40-16+40-15 WORKSHEET EBS'!J64,"")</f>
        <v/>
      </c>
      <c r="O35" s="762"/>
      <c r="P35" s="762"/>
      <c r="Q35" s="762"/>
      <c r="R35" s="763"/>
      <c r="S35" s="764" t="str">
        <f>IF(NOT('40-16+40-15 WORKSHEET EBS'!P64=""),'40-16+40-15 WORKSHEET EBS'!P64,"")</f>
        <v/>
      </c>
      <c r="T35" s="765"/>
      <c r="U35" s="764" t="str">
        <f>IF(NOT('40-16+40-15 WORKSHEET EBS'!S64=""),'40-16+40-15 WORKSHEET EBS'!S64,"")</f>
        <v/>
      </c>
      <c r="V35" s="765"/>
      <c r="W35" s="764" t="str">
        <f>IF(NOT('40-16+40-15 WORKSHEET EBS'!T64=""),'40-16+40-15 WORKSHEET EBS'!T64,"")</f>
        <v/>
      </c>
      <c r="X35" s="766"/>
      <c r="Y35" s="765"/>
      <c r="Z35" s="767">
        <f>'40-16+40-15 WORKSHEET EBS'!AC64</f>
        <v>0</v>
      </c>
      <c r="AA35" s="768"/>
      <c r="AB35" s="769"/>
      <c r="AC35" s="767" t="str">
        <f>IF(NOT('40-16+40-15 WORKSHEET EBS'!AE64=""),'40-16+40-15 WORKSHEET EBS'!AE64,"")</f>
        <v/>
      </c>
      <c r="AD35" s="768"/>
      <c r="AE35" s="768"/>
      <c r="AF35" s="769"/>
      <c r="AG35" s="770"/>
      <c r="AH35" s="771"/>
      <c r="AI35" s="808" t="s">
        <v>36</v>
      </c>
      <c r="AJ35" s="809"/>
      <c r="AK35" s="867" t="str">
        <f>IF(NOT('40-16+40-15 WORKSHEET EBS'!Z64=""),'40-16+40-15 WORKSHEET EBS'!Z64,"")</f>
        <v/>
      </c>
      <c r="AL35" s="868"/>
      <c r="AM35" s="453"/>
      <c r="AN35" s="869" t="s">
        <v>38</v>
      </c>
      <c r="AO35" s="870"/>
      <c r="AQ35" s="76"/>
    </row>
    <row r="36" spans="1:43" ht="18" customHeight="1" x14ac:dyDescent="0.25">
      <c r="A36" s="498"/>
      <c r="B36" s="772" t="str">
        <f>IF(NOT('40-16+40-15 WORKSHEET EBS'!B64=""),'40-16+40-15 WORKSHEET EBS'!B64,"")</f>
        <v/>
      </c>
      <c r="C36" s="773"/>
      <c r="D36" s="773"/>
      <c r="E36" s="773"/>
      <c r="F36" s="773"/>
      <c r="G36" s="773"/>
      <c r="H36" s="773"/>
      <c r="I36" s="773"/>
      <c r="J36" s="773"/>
      <c r="K36" s="774"/>
      <c r="L36" s="775" t="str">
        <f>IF(NOT('40-16+40-15 WORKSHEET EBS'!H64=""),'40-16+40-15 WORKSHEET EBS'!H64,"")</f>
        <v/>
      </c>
      <c r="M36" s="776"/>
      <c r="N36" s="955" t="str">
        <f>IF(NOT('40-16+40-15 WORKSHEET EBS'!K64=""),'40-16+40-15 WORKSHEET EBS'!K64,"")</f>
        <v/>
      </c>
      <c r="O36" s="956"/>
      <c r="P36" s="956"/>
      <c r="Q36" s="956"/>
      <c r="R36" s="957"/>
      <c r="S36" s="780" t="str">
        <f>IF(NOT('40-16+40-15 WORKSHEET EBS'!O64=""),'40-16+40-15 WORKSHEET EBS'!O64,"")</f>
        <v/>
      </c>
      <c r="T36" s="781"/>
      <c r="U36" s="780" t="str">
        <f>IF(NOT('40-16+40-15 WORKSHEET EBS'!R64=""),'40-16+40-15 WORKSHEET EBS'!R64,"")</f>
        <v/>
      </c>
      <c r="V36" s="781"/>
      <c r="W36" s="780" t="str">
        <f>IF(NOT('40-16+40-15 WORKSHEET EBS'!U64=""),'40-16+40-15 WORKSHEET EBS'!U64,"")</f>
        <v/>
      </c>
      <c r="X36" s="782"/>
      <c r="Y36" s="781"/>
      <c r="Z36" s="783">
        <f t="shared" ref="Z36" si="16">IF(Z35="","",ROUNDUP(Z35*1.01,2))</f>
        <v>0</v>
      </c>
      <c r="AA36" s="784"/>
      <c r="AB36" s="785"/>
      <c r="AC36" s="786" t="str">
        <f t="shared" ref="AC36" si="17">IF(AC35="","",ROUNDUP(AC35*1.01,2))</f>
        <v/>
      </c>
      <c r="AD36" s="787"/>
      <c r="AE36" s="787"/>
      <c r="AF36" s="788"/>
      <c r="AG36" s="789" t="str">
        <f>IF(NOT('40-16+40-15 WORKSHEET EBS'!Y64=""),'40-16+40-15 WORKSHEET EBS'!Y64,"")</f>
        <v/>
      </c>
      <c r="AH36" s="790"/>
      <c r="AI36" s="820" t="s">
        <v>37</v>
      </c>
      <c r="AJ36" s="821"/>
      <c r="AK36" s="844" t="str">
        <f>IF(NOT('40-16+40-15 WORKSHEET EBS'!AA64=""),'40-16+40-15 WORKSHEET EBS'!AA64,"")</f>
        <v/>
      </c>
      <c r="AL36" s="845"/>
      <c r="AM36" s="454"/>
      <c r="AN36" s="842" t="s">
        <v>35</v>
      </c>
      <c r="AO36" s="843"/>
      <c r="AQ36" s="76"/>
    </row>
    <row r="37" spans="1:43" ht="18" customHeight="1" x14ac:dyDescent="0.25">
      <c r="A37" s="498"/>
      <c r="B37" s="772" t="str">
        <f>IF(NOT('40-16+40-15 WORKSHEET EBS'!C64=""),'40-16+40-15 WORKSHEET EBS'!C64,"")</f>
        <v/>
      </c>
      <c r="C37" s="773"/>
      <c r="D37" s="773"/>
      <c r="E37" s="773"/>
      <c r="F37" s="773"/>
      <c r="G37" s="773"/>
      <c r="H37" s="773"/>
      <c r="I37" s="773"/>
      <c r="J37" s="773"/>
      <c r="K37" s="774"/>
      <c r="L37" s="805" t="str">
        <f>IF(NOT('40-16+40-15 WORKSHEET EBS'!G64=""),'40-16+40-15 WORKSHEET EBS'!G64,"")</f>
        <v/>
      </c>
      <c r="M37" s="965"/>
      <c r="N37" s="822" t="str">
        <f>IF(NOT('40-16+40-15 WORKSHEET EBS'!M64=""),'40-16+40-15 WORKSHEET EBS'!M64,"")</f>
        <v/>
      </c>
      <c r="O37" s="823"/>
      <c r="P37" s="823"/>
      <c r="Q37" s="823"/>
      <c r="R37" s="824"/>
      <c r="S37" s="966" t="str">
        <f>IF(NOT('40-16+40-15 WORKSHEET EBS'!N64=""),'40-16+40-15 WORKSHEET EBS'!N64,"")</f>
        <v/>
      </c>
      <c r="T37" s="781"/>
      <c r="U37" s="780" t="str">
        <f>IF(NOT('40-16+40-15 WORKSHEET EBS'!Q64=""),'40-16+40-15 WORKSHEET EBS'!Q64,"")</f>
        <v/>
      </c>
      <c r="V37" s="781"/>
      <c r="W37" s="775" t="str">
        <f>IF(NOT('40-16+40-15 WORKSHEET EBS'!V64=""),'40-16+40-15 WORKSHEET EBS'!V64,"")</f>
        <v/>
      </c>
      <c r="X37" s="791"/>
      <c r="Y37" s="776"/>
      <c r="Z37" s="786" t="str">
        <f>IF(NOT('40-16+40-15 WORKSHEET EBS'!AD64=""),'40-16+40-15 WORKSHEET EBS'!AD64,"")</f>
        <v/>
      </c>
      <c r="AA37" s="787"/>
      <c r="AB37" s="788"/>
      <c r="AC37" s="786" t="str">
        <f>IF(NOT('40-16+40-15 WORKSHEET EBS'!AF64=""),'40-16+40-15 WORKSHEET EBS'!AF64,"")</f>
        <v/>
      </c>
      <c r="AD37" s="787"/>
      <c r="AE37" s="787"/>
      <c r="AF37" s="788"/>
      <c r="AG37" s="958"/>
      <c r="AH37" s="959"/>
      <c r="AI37" s="960" t="s">
        <v>449</v>
      </c>
      <c r="AJ37" s="961"/>
      <c r="AK37" s="844" t="str">
        <f>IF(NOT('40-16+40-15 WORKSHEET EBS'!AB64=""),'40-16+40-15 WORKSHEET EBS'!AB64,"")</f>
        <v/>
      </c>
      <c r="AL37" s="845"/>
      <c r="AM37" s="454"/>
      <c r="AN37" s="454"/>
      <c r="AO37" s="455"/>
      <c r="AQ37" s="76"/>
    </row>
    <row r="38" spans="1:43" ht="18" customHeight="1" thickBot="1" x14ac:dyDescent="0.3">
      <c r="A38" s="498"/>
      <c r="B38" s="796" t="str">
        <f>IF(NOT('40-16+40-15 WORKSHEET EBS'!D64=""),'40-16+40-15 WORKSHEET EBS'!D64,"")</f>
        <v/>
      </c>
      <c r="C38" s="797"/>
      <c r="D38" s="797"/>
      <c r="E38" s="798"/>
      <c r="F38" s="799">
        <f>'40-16+40-15 WORKSHEET EBS'!E64</f>
        <v>0</v>
      </c>
      <c r="G38" s="797"/>
      <c r="H38" s="797"/>
      <c r="I38" s="797"/>
      <c r="J38" s="797"/>
      <c r="K38" s="798"/>
      <c r="L38" s="800" t="str">
        <f>IF(NOT('40-16+40-15 WORKSHEET EBS'!I64=""),'40-16+40-15 WORKSHEET EBS'!I64,"")</f>
        <v/>
      </c>
      <c r="M38" s="801"/>
      <c r="N38" s="962" t="str">
        <f>IF(NOT('40-16+40-15 WORKSHEET EBS'!L64=""),'40-16+40-15 WORKSHEET EBS'!L64,"")</f>
        <v/>
      </c>
      <c r="O38" s="963"/>
      <c r="P38" s="963"/>
      <c r="Q38" s="963"/>
      <c r="R38" s="964"/>
      <c r="S38" s="839"/>
      <c r="T38" s="840"/>
      <c r="U38" s="840"/>
      <c r="V38" s="841"/>
      <c r="W38" s="800" t="str">
        <f>IF(NOT('40-16+40-15 WORKSHEET EBS'!W64=""),'40-16+40-15 WORKSHEET EBS'!W64,"")</f>
        <v/>
      </c>
      <c r="X38" s="810"/>
      <c r="Y38" s="801"/>
      <c r="Z38" s="811" t="str">
        <f t="shared" ref="Z38" si="18">IF(AND(NOT(Z36=""),NOT(Z37="")),(Z37-Z36)/(Z37),"")</f>
        <v/>
      </c>
      <c r="AA38" s="812"/>
      <c r="AB38" s="813"/>
      <c r="AC38" s="811" t="str">
        <f t="shared" ref="AC38" si="19">IF(AND(NOT(AC36=""),NOT(AC37="")),(AC37-AC36)/(AC37),"")</f>
        <v/>
      </c>
      <c r="AD38" s="812"/>
      <c r="AE38" s="812"/>
      <c r="AF38" s="813"/>
      <c r="AG38" s="967"/>
      <c r="AH38" s="968"/>
      <c r="AI38" s="968"/>
      <c r="AJ38" s="968"/>
      <c r="AK38" s="968"/>
      <c r="AL38" s="969"/>
      <c r="AM38" s="456"/>
      <c r="AN38" s="457"/>
      <c r="AO38" s="458"/>
      <c r="AQ38" s="76"/>
    </row>
    <row r="39" spans="1:43" ht="4.5" customHeight="1" thickBot="1" x14ac:dyDescent="0.3">
      <c r="A39" s="550"/>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520"/>
      <c r="AJ39" s="520"/>
      <c r="AK39" s="116"/>
      <c r="AL39" s="72"/>
      <c r="AM39" s="529"/>
      <c r="AN39" s="529"/>
      <c r="AO39" s="529"/>
      <c r="AQ39" s="76"/>
    </row>
    <row r="40" spans="1:43" ht="15" customHeight="1" x14ac:dyDescent="0.25">
      <c r="A40" s="550"/>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Q40" s="76"/>
    </row>
    <row r="41" spans="1:43" ht="15" customHeight="1" x14ac:dyDescent="0.25">
      <c r="A41" s="550"/>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Q41" s="76"/>
    </row>
    <row r="42" spans="1:43" ht="15" customHeight="1" x14ac:dyDescent="0.25">
      <c r="A42" s="550"/>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Q42" s="76"/>
    </row>
    <row r="43" spans="1:43" ht="15" customHeight="1" x14ac:dyDescent="0.25">
      <c r="A43" s="550"/>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Q43" s="76"/>
    </row>
    <row r="44" spans="1:43" ht="2.25" customHeight="1" x14ac:dyDescent="0.25">
      <c r="A44" s="550"/>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Q44" s="76"/>
    </row>
    <row r="45" spans="1:43" ht="2.25" customHeight="1" x14ac:dyDescent="0.25">
      <c r="A45" s="550"/>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Q45" s="76"/>
    </row>
    <row r="46" spans="1:43" ht="15" customHeight="1" x14ac:dyDescent="0.25">
      <c r="A46" s="550"/>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Q46" s="76"/>
    </row>
    <row r="47" spans="1:43" ht="15" customHeight="1" x14ac:dyDescent="0.25">
      <c r="A47" s="550"/>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Q47" s="76"/>
    </row>
    <row r="48" spans="1:43" ht="15" customHeight="1" x14ac:dyDescent="0.25">
      <c r="A48" s="550"/>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Q48" s="76"/>
    </row>
    <row r="49" spans="1:43" ht="15" customHeight="1" thickBot="1" x14ac:dyDescent="0.3">
      <c r="A49" s="550"/>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Q49" s="76"/>
    </row>
    <row r="50" spans="1:43" ht="2.25" customHeight="1" x14ac:dyDescent="0.25">
      <c r="A50" s="349"/>
      <c r="B50" s="80"/>
      <c r="C50" s="80"/>
      <c r="D50" s="80"/>
      <c r="E50" s="80"/>
      <c r="F50" s="80"/>
      <c r="G50" s="80"/>
      <c r="H50" s="80"/>
      <c r="I50" s="80"/>
      <c r="J50" s="80"/>
      <c r="K50" s="80"/>
      <c r="L50" s="105"/>
      <c r="M50" s="103"/>
      <c r="N50" s="106"/>
      <c r="O50" s="106"/>
      <c r="P50" s="106"/>
      <c r="Q50" s="106"/>
      <c r="R50" s="106"/>
      <c r="S50" s="107"/>
      <c r="T50" s="107"/>
      <c r="U50" s="107"/>
      <c r="V50" s="107"/>
      <c r="W50" s="108"/>
      <c r="X50" s="108"/>
      <c r="Y50" s="108"/>
      <c r="Z50" s="102"/>
      <c r="AA50" s="102"/>
      <c r="AB50" s="102"/>
      <c r="AC50" s="102"/>
      <c r="AD50" s="102"/>
      <c r="AE50" s="102"/>
      <c r="AF50" s="114"/>
      <c r="AG50" s="156"/>
      <c r="AH50" s="156"/>
      <c r="AI50" s="520"/>
      <c r="AJ50" s="520"/>
      <c r="AK50" s="116"/>
      <c r="AL50" s="72"/>
      <c r="AM50" s="529"/>
      <c r="AN50" s="529"/>
      <c r="AO50" s="529"/>
      <c r="AQ50" s="76"/>
    </row>
    <row r="51" spans="1:43" ht="2.25" customHeight="1" x14ac:dyDescent="0.25">
      <c r="A51" s="349"/>
      <c r="B51" s="80"/>
      <c r="C51" s="80"/>
      <c r="D51" s="80"/>
      <c r="E51" s="80"/>
      <c r="F51" s="80"/>
      <c r="G51" s="80"/>
      <c r="H51" s="80"/>
      <c r="I51" s="80"/>
      <c r="J51" s="80"/>
      <c r="K51" s="80"/>
      <c r="L51" s="105"/>
      <c r="M51" s="103"/>
      <c r="N51" s="106"/>
      <c r="O51" s="106"/>
      <c r="P51" s="106"/>
      <c r="Q51" s="106"/>
      <c r="R51" s="106"/>
      <c r="S51" s="107"/>
      <c r="T51" s="107"/>
      <c r="U51" s="107"/>
      <c r="V51" s="107"/>
      <c r="W51" s="108"/>
      <c r="X51" s="108"/>
      <c r="Y51" s="108"/>
      <c r="Z51" s="102"/>
      <c r="AA51" s="102"/>
      <c r="AB51" s="102"/>
      <c r="AC51" s="102"/>
      <c r="AD51" s="102"/>
      <c r="AE51" s="102"/>
      <c r="AF51" s="114"/>
      <c r="AG51" s="156"/>
      <c r="AH51" s="156"/>
      <c r="AI51" s="520"/>
      <c r="AJ51" s="520"/>
      <c r="AK51" s="118"/>
      <c r="AL51" s="72"/>
      <c r="AM51" s="529"/>
      <c r="AN51" s="529"/>
      <c r="AO51" s="100"/>
      <c r="AQ51" s="76"/>
    </row>
    <row r="52" spans="1:43" s="260" customFormat="1" ht="10.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980" t="str">
        <f>IF('40-15 PRES - MANDATORY'!$I$59&gt;0,'40-15 PRES - MANDATORY'!$I$59,"")</f>
        <v/>
      </c>
      <c r="AC52" s="980"/>
      <c r="AD52" s="980"/>
      <c r="AE52" s="980"/>
      <c r="AF52" s="506"/>
      <c r="AG52" s="79"/>
      <c r="AH52" s="79"/>
      <c r="AI52" s="918" t="s">
        <v>41</v>
      </c>
      <c r="AJ52" s="918"/>
      <c r="AK52" s="93"/>
      <c r="AL52" s="918"/>
      <c r="AM52" s="918"/>
      <c r="AN52" s="981"/>
      <c r="AO52" s="93"/>
      <c r="AP52" s="128"/>
      <c r="AQ52" s="128"/>
    </row>
    <row r="53" spans="1:43" s="53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342"/>
      <c r="AJ53" s="342"/>
      <c r="AK53" s="96"/>
      <c r="AL53" s="342"/>
      <c r="AM53" s="342"/>
      <c r="AN53" s="96"/>
      <c r="AO53" s="96"/>
      <c r="AP53" s="96"/>
      <c r="AQ53" s="96"/>
    </row>
  </sheetData>
  <sheetProtection password="DE96" sheet="1" scenarios="1" selectLockedCells="1"/>
  <mergeCells count="305">
    <mergeCell ref="AB52:AE52"/>
    <mergeCell ref="AI52:AJ52"/>
    <mergeCell ref="AL52:AN52"/>
    <mergeCell ref="W38:Y38"/>
    <mergeCell ref="Z38:AB38"/>
    <mergeCell ref="AC38:AF38"/>
    <mergeCell ref="AG38:AL38"/>
    <mergeCell ref="B40:E49"/>
    <mergeCell ref="F40:H40"/>
    <mergeCell ref="AI37:AJ37"/>
    <mergeCell ref="AK37:AL37"/>
    <mergeCell ref="B38:E38"/>
    <mergeCell ref="F38:K38"/>
    <mergeCell ref="L38:M38"/>
    <mergeCell ref="N38:R38"/>
    <mergeCell ref="S38:V38"/>
    <mergeCell ref="B37:K37"/>
    <mergeCell ref="L37:M37"/>
    <mergeCell ref="N37:R37"/>
    <mergeCell ref="S37:T37"/>
    <mergeCell ref="U37:V37"/>
    <mergeCell ref="W37:Y37"/>
    <mergeCell ref="B36:K36"/>
    <mergeCell ref="L36:M36"/>
    <mergeCell ref="N36:R36"/>
    <mergeCell ref="S36:T36"/>
    <mergeCell ref="U36:V36"/>
    <mergeCell ref="W36:Y36"/>
    <mergeCell ref="Z37:AB37"/>
    <mergeCell ref="AC37:AF37"/>
    <mergeCell ref="AG37:AH37"/>
    <mergeCell ref="AI35:AJ35"/>
    <mergeCell ref="AK35:AL35"/>
    <mergeCell ref="AN35:AO35"/>
    <mergeCell ref="W33:Y33"/>
    <mergeCell ref="Z33:AB33"/>
    <mergeCell ref="AC33:AF33"/>
    <mergeCell ref="AG33:AL33"/>
    <mergeCell ref="Z36:AB36"/>
    <mergeCell ref="AC36:AF36"/>
    <mergeCell ref="AG36:AH36"/>
    <mergeCell ref="AI36:AJ36"/>
    <mergeCell ref="AK36:AL36"/>
    <mergeCell ref="AN36:AO36"/>
    <mergeCell ref="B35:K35"/>
    <mergeCell ref="L35:M35"/>
    <mergeCell ref="N35:R35"/>
    <mergeCell ref="S35:T35"/>
    <mergeCell ref="U35:V35"/>
    <mergeCell ref="W35:Y35"/>
    <mergeCell ref="Z32:AB32"/>
    <mergeCell ref="AC32:AF32"/>
    <mergeCell ref="AG32:AH32"/>
    <mergeCell ref="Z35:AB35"/>
    <mergeCell ref="AC35:AF35"/>
    <mergeCell ref="AG35:AH35"/>
    <mergeCell ref="B31:K31"/>
    <mergeCell ref="L31:M31"/>
    <mergeCell ref="N31:R31"/>
    <mergeCell ref="S31:T31"/>
    <mergeCell ref="U31:V31"/>
    <mergeCell ref="W31:Y31"/>
    <mergeCell ref="AI32:AJ32"/>
    <mergeCell ref="AK32:AL32"/>
    <mergeCell ref="B33:E33"/>
    <mergeCell ref="F33:K33"/>
    <mergeCell ref="L33:M33"/>
    <mergeCell ref="N33:R33"/>
    <mergeCell ref="S33:V33"/>
    <mergeCell ref="B32:K32"/>
    <mergeCell ref="L32:M32"/>
    <mergeCell ref="N32:R32"/>
    <mergeCell ref="S32:T32"/>
    <mergeCell ref="U32:V32"/>
    <mergeCell ref="W32:Y32"/>
    <mergeCell ref="AI30:AJ30"/>
    <mergeCell ref="AK30:AL30"/>
    <mergeCell ref="AN30:AO30"/>
    <mergeCell ref="W28:Y28"/>
    <mergeCell ref="Z28:AB28"/>
    <mergeCell ref="AC28:AF28"/>
    <mergeCell ref="AG28:AL28"/>
    <mergeCell ref="Z31:AB31"/>
    <mergeCell ref="AC31:AF31"/>
    <mergeCell ref="AG31:AH31"/>
    <mergeCell ref="AI31:AJ31"/>
    <mergeCell ref="AK31:AL31"/>
    <mergeCell ref="AN31:AO31"/>
    <mergeCell ref="B30:K30"/>
    <mergeCell ref="L30:M30"/>
    <mergeCell ref="N30:R30"/>
    <mergeCell ref="S30:T30"/>
    <mergeCell ref="U30:V30"/>
    <mergeCell ref="W30:Y30"/>
    <mergeCell ref="Z27:AB27"/>
    <mergeCell ref="AC27:AF27"/>
    <mergeCell ref="AG27:AH27"/>
    <mergeCell ref="Z30:AB30"/>
    <mergeCell ref="AC30:AF30"/>
    <mergeCell ref="AG30:AH30"/>
    <mergeCell ref="B26:K26"/>
    <mergeCell ref="L26:M26"/>
    <mergeCell ref="N26:R26"/>
    <mergeCell ref="S26:T26"/>
    <mergeCell ref="U26:V26"/>
    <mergeCell ref="W26:Y26"/>
    <mergeCell ref="AI27:AJ27"/>
    <mergeCell ref="AK27:AL27"/>
    <mergeCell ref="B28:E28"/>
    <mergeCell ref="F28:K28"/>
    <mergeCell ref="L28:M28"/>
    <mergeCell ref="N28:R28"/>
    <mergeCell ref="S28:V28"/>
    <mergeCell ref="B27:K27"/>
    <mergeCell ref="L27:M27"/>
    <mergeCell ref="N27:R27"/>
    <mergeCell ref="S27:T27"/>
    <mergeCell ref="U27:V27"/>
    <mergeCell ref="W27:Y27"/>
    <mergeCell ref="AI25:AJ25"/>
    <mergeCell ref="AK25:AL25"/>
    <mergeCell ref="AN25:AO25"/>
    <mergeCell ref="W23:Y23"/>
    <mergeCell ref="Z23:AB23"/>
    <mergeCell ref="AC23:AF23"/>
    <mergeCell ref="AG23:AL23"/>
    <mergeCell ref="Z26:AB26"/>
    <mergeCell ref="AC26:AF26"/>
    <mergeCell ref="AG26:AH26"/>
    <mergeCell ref="AI26:AJ26"/>
    <mergeCell ref="AK26:AL26"/>
    <mergeCell ref="AN26:AO26"/>
    <mergeCell ref="B25:K25"/>
    <mergeCell ref="L25:M25"/>
    <mergeCell ref="N25:R25"/>
    <mergeCell ref="S25:T25"/>
    <mergeCell ref="U25:V25"/>
    <mergeCell ref="W25:Y25"/>
    <mergeCell ref="Z22:AB22"/>
    <mergeCell ref="AC22:AF22"/>
    <mergeCell ref="AG22:AH22"/>
    <mergeCell ref="Z25:AB25"/>
    <mergeCell ref="AC25:AF25"/>
    <mergeCell ref="AG25:AH25"/>
    <mergeCell ref="B21:K21"/>
    <mergeCell ref="L21:M21"/>
    <mergeCell ref="N21:R21"/>
    <mergeCell ref="S21:T21"/>
    <mergeCell ref="U21:V21"/>
    <mergeCell ref="W21:Y21"/>
    <mergeCell ref="AI22:AJ22"/>
    <mergeCell ref="AK22:AL22"/>
    <mergeCell ref="B23:E23"/>
    <mergeCell ref="F23:K23"/>
    <mergeCell ref="L23:M23"/>
    <mergeCell ref="N23:R23"/>
    <mergeCell ref="S23:V23"/>
    <mergeCell ref="B22:K22"/>
    <mergeCell ref="L22:M22"/>
    <mergeCell ref="N22:R22"/>
    <mergeCell ref="S22:T22"/>
    <mergeCell ref="U22:V22"/>
    <mergeCell ref="W22:Y22"/>
    <mergeCell ref="AI20:AJ20"/>
    <mergeCell ref="AK20:AL20"/>
    <mergeCell ref="AN20:AO20"/>
    <mergeCell ref="W18:Y18"/>
    <mergeCell ref="Z18:AB18"/>
    <mergeCell ref="AC18:AF18"/>
    <mergeCell ref="AG18:AL18"/>
    <mergeCell ref="Z21:AB21"/>
    <mergeCell ref="AC21:AF21"/>
    <mergeCell ref="AG21:AH21"/>
    <mergeCell ref="AI21:AJ21"/>
    <mergeCell ref="AK21:AL21"/>
    <mergeCell ref="AN21:AO21"/>
    <mergeCell ref="B20:K20"/>
    <mergeCell ref="L20:M20"/>
    <mergeCell ref="N20:R20"/>
    <mergeCell ref="S20:T20"/>
    <mergeCell ref="U20:V20"/>
    <mergeCell ref="W20:Y20"/>
    <mergeCell ref="Z17:AB17"/>
    <mergeCell ref="AC17:AF17"/>
    <mergeCell ref="AG17:AH17"/>
    <mergeCell ref="Z20:AB20"/>
    <mergeCell ref="AC20:AF20"/>
    <mergeCell ref="AG20:AH20"/>
    <mergeCell ref="B16:K16"/>
    <mergeCell ref="L16:M16"/>
    <mergeCell ref="N16:R16"/>
    <mergeCell ref="S16:T16"/>
    <mergeCell ref="U16:V16"/>
    <mergeCell ref="W16:Y16"/>
    <mergeCell ref="AI17:AJ17"/>
    <mergeCell ref="AK17:AL17"/>
    <mergeCell ref="B18:E18"/>
    <mergeCell ref="F18:K18"/>
    <mergeCell ref="L18:M18"/>
    <mergeCell ref="N18:R18"/>
    <mergeCell ref="S18:V18"/>
    <mergeCell ref="B17:K17"/>
    <mergeCell ref="L17:M17"/>
    <mergeCell ref="N17:R17"/>
    <mergeCell ref="S17:T17"/>
    <mergeCell ref="U17:V17"/>
    <mergeCell ref="W17:Y17"/>
    <mergeCell ref="AI15:AJ15"/>
    <mergeCell ref="AK15:AL15"/>
    <mergeCell ref="AN15:AO15"/>
    <mergeCell ref="W13:Y13"/>
    <mergeCell ref="Z13:AB13"/>
    <mergeCell ref="AC13:AF13"/>
    <mergeCell ref="AG13:AL13"/>
    <mergeCell ref="Z16:AB16"/>
    <mergeCell ref="AC16:AF16"/>
    <mergeCell ref="AG16:AH16"/>
    <mergeCell ref="AI16:AJ16"/>
    <mergeCell ref="AK16:AL16"/>
    <mergeCell ref="AN16:AO16"/>
    <mergeCell ref="B15:K15"/>
    <mergeCell ref="L15:M15"/>
    <mergeCell ref="N15:R15"/>
    <mergeCell ref="S15:T15"/>
    <mergeCell ref="U15:V15"/>
    <mergeCell ref="W15:Y15"/>
    <mergeCell ref="Z12:AB12"/>
    <mergeCell ref="AC12:AF12"/>
    <mergeCell ref="AG12:AH12"/>
    <mergeCell ref="Z15:AB15"/>
    <mergeCell ref="AC15:AF15"/>
    <mergeCell ref="AG15:AH15"/>
    <mergeCell ref="AI12:AJ12"/>
    <mergeCell ref="AK12:AL12"/>
    <mergeCell ref="B13:E13"/>
    <mergeCell ref="F13:K13"/>
    <mergeCell ref="L13:M13"/>
    <mergeCell ref="N13:R13"/>
    <mergeCell ref="S13:V13"/>
    <mergeCell ref="B12:K12"/>
    <mergeCell ref="L12:M12"/>
    <mergeCell ref="N12:R12"/>
    <mergeCell ref="S12:T12"/>
    <mergeCell ref="U12:V12"/>
    <mergeCell ref="W12:Y12"/>
    <mergeCell ref="Z11:AB11"/>
    <mergeCell ref="AC11:AF11"/>
    <mergeCell ref="AG11:AH11"/>
    <mergeCell ref="AI11:AJ11"/>
    <mergeCell ref="AK11:AL11"/>
    <mergeCell ref="AN11:AO11"/>
    <mergeCell ref="B11:K11"/>
    <mergeCell ref="L11:M11"/>
    <mergeCell ref="N11:R11"/>
    <mergeCell ref="S11:T11"/>
    <mergeCell ref="U11:V11"/>
    <mergeCell ref="W11:Y11"/>
    <mergeCell ref="Z10:AB10"/>
    <mergeCell ref="AC10:AF10"/>
    <mergeCell ref="AG10:AH10"/>
    <mergeCell ref="AI10:AJ10"/>
    <mergeCell ref="AK10:AL10"/>
    <mergeCell ref="AN10:AO10"/>
    <mergeCell ref="B10:K10"/>
    <mergeCell ref="L10:M10"/>
    <mergeCell ref="N10:R10"/>
    <mergeCell ref="S10:T10"/>
    <mergeCell ref="U10:V10"/>
    <mergeCell ref="W10:Y10"/>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35 AC30 AC25 AC20 AC15 AC10">
    <cfRule type="expression" dxfId="351" priority="1">
      <formula>AND(NOT(AC10=""),NOT(AC10=Z10))</formula>
    </cfRule>
  </conditionalFormatting>
  <conditionalFormatting sqref="N37 N32 N27 N22 N17 N12">
    <cfRule type="expression" dxfId="350" priority="2">
      <formula>NOT($N$27="")</formula>
    </cfRule>
  </conditionalFormatting>
  <conditionalFormatting sqref="Z37 Z32 Z27 Z22 Z17 Z12">
    <cfRule type="expression" dxfId="349" priority="4">
      <formula>IF(AND(NOT(L12="SH"),NOT($L$27="PL")),AND($Z$27="",NOT($Z$25="")))</formula>
    </cfRule>
  </conditionalFormatting>
  <conditionalFormatting sqref="AC37 AC32 AC27 AC22 AC17 AC12">
    <cfRule type="expression" dxfId="348" priority="3">
      <formula>IF(NOT($L$26="sh"),AND($AC$27="",NOT($AC$25="")))</formula>
    </cfRule>
  </conditionalFormatting>
  <conditionalFormatting sqref="N36 N31 N26 N21 N16 N11">
    <cfRule type="expression" dxfId="347" priority="5">
      <formula>AND($N$26="",$S$2="NEW ITEM")</formula>
    </cfRule>
  </conditionalFormatting>
  <conditionalFormatting sqref="S35 S30 S25 S20 S15 S10">
    <cfRule type="expression" dxfId="346" priority="6">
      <formula>AND($S$25="",$S$2="NEW ITEM",NOT(AND($L$25=1,$L$26="LB",$L$27=1,$L$28="LB")))</formula>
    </cfRule>
  </conditionalFormatting>
  <conditionalFormatting sqref="U35 U30 U25 U20 U15 U10">
    <cfRule type="expression" dxfId="345" priority="7">
      <formula>AND($U$25="",$S$2="NEW ITEM")</formula>
    </cfRule>
  </conditionalFormatting>
  <conditionalFormatting sqref="F38 F33 F28 F23 F18 F13">
    <cfRule type="expression" dxfId="344" priority="8">
      <formula>AND(NOT($F$42= ""),$K$42="SH/PLT CONT.",$F$28="")</formula>
    </cfRule>
  </conditionalFormatting>
  <conditionalFormatting sqref="N36 N31 N26 N21 N16 N11">
    <cfRule type="expression" dxfId="343" priority="9">
      <formula>AND(NOT($F$42= ""),NOT($K$42=""),$N$26="")</formula>
    </cfRule>
    <cfRule type="expression" dxfId="342" priority="10">
      <formula>AND(OR(NOT($O$42= ""), NOT($T$42= ""), NOT($Z$42= ""), NOT($AH$42= "")),$L$26="")</formula>
    </cfRule>
    <cfRule type="expression" dxfId="341" priority="11">
      <formula>AND(NOT($F$42= ""),OR($K$42="CASE GTIN",$K$42="UNIT GTIN",$K$42="UPK"),$N$26="")</formula>
    </cfRule>
  </conditionalFormatting>
  <conditionalFormatting sqref="S35 S30 S25 S20 S15 S10">
    <cfRule type="expression" dxfId="340" priority="12">
      <formula>AND(NOT($F$42= ""),OR($K$42="ITEM HT",$K$42="UPK"),$S$25="")</formula>
    </cfRule>
  </conditionalFormatting>
  <conditionalFormatting sqref="U35 U30 U25 U20 U15 U10">
    <cfRule type="expression" dxfId="339" priority="13">
      <formula>AND(NOT($F$42= ""),OR($K$42="CASE HT",$K$42="UPK",$K$42="NET CONTENT"),$U$25="")</formula>
    </cfRule>
  </conditionalFormatting>
  <conditionalFormatting sqref="AG36 AG31 AG26 AG21 AG16 AG11">
    <cfRule type="expression" dxfId="338" priority="14">
      <formula>AND(OR(NOT($F$42= ""), NOT($T$42= "")),OR($K$42="DCG",NOT($T$42= "")),$AG$26="")</formula>
    </cfRule>
  </conditionalFormatting>
  <conditionalFormatting sqref="B36 B31 B26 B21 B16 B11">
    <cfRule type="expression" dxfId="337" priority="15">
      <formula>AND(OR(NOT($O$42= ""), NOT($T$42= ""), NOT($Z$42= ""), NOT($AH$42= "")),B$26="")</formula>
    </cfRule>
    <cfRule type="expression" dxfId="336" priority="16">
      <formula>AND(NOT($F$42=""),NOT($K$42=""),$B$26="")</formula>
    </cfRule>
    <cfRule type="expression" dxfId="335" priority="17">
      <formula>AND($B$26="",$S$2="NEW ITEM")</formula>
    </cfRule>
  </conditionalFormatting>
  <conditionalFormatting sqref="B37 B32 B27 B22 B17 B12">
    <cfRule type="expression" dxfId="334" priority="18">
      <formula>AND(OR(NOT($O$42= ""), NOT($T$42= ""), NOT($Z$42= ""), NOT($AH$42= "")),B$27="")</formula>
    </cfRule>
    <cfRule type="expression" dxfId="333" priority="19">
      <formula>AND(NOT($F$42= ""),NOT($K$42=""),B$27="")</formula>
    </cfRule>
    <cfRule type="expression" dxfId="332" priority="20">
      <formula>AND($B$27="",$S$2="NEW ITEM")</formula>
    </cfRule>
  </conditionalFormatting>
  <conditionalFormatting sqref="B38 B33 B28 B23 B18 B13">
    <cfRule type="expression" dxfId="331" priority="21">
      <formula>AND(NOT($F$42= ""),$K$42="MIN SHIP QTY",$B$28="")</formula>
    </cfRule>
    <cfRule type="expression" dxfId="330" priority="22">
      <formula>AND($B$28="",$S$2="NEW ITEM")</formula>
    </cfRule>
  </conditionalFormatting>
  <conditionalFormatting sqref="L38 L33 L28 L23 L18 L13">
    <cfRule type="expression" dxfId="329" priority="23">
      <formula>AND(NOT($F$42= ""),OR($K$42="UPK",$K$42="UOM"),$L$28="")</formula>
    </cfRule>
    <cfRule type="expression" dxfId="328" priority="24">
      <formula>AND($L$28="",$S$2="NEW ITEM")</formula>
    </cfRule>
  </conditionalFormatting>
  <conditionalFormatting sqref="N35 N30 N25 N20 N15 N10">
    <cfRule type="expression" dxfId="327" priority="25">
      <formula>AND(OR(NOT($F$42= ""), NOT($T$42= "")),OR($K$42="UNIT GTIN",$K$42="CASE GTIN",$K$42="CASE UPC",$K$42="UPK",NOT($T$42= "")),$N$25="")</formula>
    </cfRule>
    <cfRule type="expression" dxfId="326" priority="26">
      <formula>AND($N$25="",$S$2="NEW ITEM")</formula>
    </cfRule>
  </conditionalFormatting>
  <conditionalFormatting sqref="N38 N33 N28 N23 N18 N13">
    <cfRule type="expression" dxfId="325" priority="27">
      <formula>AND(OR(NOT($F$42= ""),NOT($T$42= "")),OR($K$42="CASE UPC",$K$42="UPK", NOT($T$42= "")),$N$28="")</formula>
    </cfRule>
    <cfRule type="expression" dxfId="324" priority="28">
      <formula>AND($N$28="",$S$2="NEW ITEM")</formula>
    </cfRule>
  </conditionalFormatting>
  <conditionalFormatting sqref="W35 W30 W25 W20 W15 W10">
    <cfRule type="expression" dxfId="323" priority="29">
      <formula>AND(NOT($F$42= ""),OR($K$42="CS CUBE",$K$42="UPK",$K$42="NET CONTENT"),$W$25="")</formula>
    </cfRule>
    <cfRule type="expression" dxfId="322" priority="30">
      <formula>AND($W$25="",$S$2="NEW ITEM")</formula>
    </cfRule>
  </conditionalFormatting>
  <conditionalFormatting sqref="W36 W31 W26 W21 W16 W11">
    <cfRule type="expression" dxfId="321" priority="31">
      <formula>AND(NOT($F$42= ""),OR($K$42="CS WT",$K$42="UPK",$K$42="NET CONTENT"),$W$26="")</formula>
    </cfRule>
    <cfRule type="expression" dxfId="320" priority="32">
      <formula>AND($W$26="",$S$2="NEW ITEM")</formula>
    </cfRule>
  </conditionalFormatting>
  <conditionalFormatting sqref="W38 W33 W28 W23 W18 W13">
    <cfRule type="expression" dxfId="319" priority="33">
      <formula>AND(NOT($F$42= ""),OR($K$42="PLT TIER",$K$42="UPK",$K$42="NET CONTENT"),$W$28="")</formula>
    </cfRule>
    <cfRule type="expression" dxfId="318" priority="34">
      <formula>AND($W$28="",$S$2="NEW ITEM")</formula>
    </cfRule>
  </conditionalFormatting>
  <conditionalFormatting sqref="W37 W32 W27 W22 W17 W12">
    <cfRule type="expression" dxfId="317" priority="35">
      <formula>AND(NOT($F$42= ""),OR($K$42="PLT TIE",$K$42="UPK",$K$42="NET CONTENT"),$W$27="")</formula>
    </cfRule>
    <cfRule type="expression" dxfId="316" priority="36">
      <formula>AND($W$27="",$S$2="NEW ITEM")</formula>
    </cfRule>
  </conditionalFormatting>
  <conditionalFormatting sqref="S36 S31 S26 S21 S16 S11">
    <cfRule type="expression" dxfId="315" priority="37">
      <formula>AND(NOT($F$42= ""),OR($K$42="ITEM WT",$K$42="UPK",$K$42="NET CONTENT"),$S$26="")</formula>
    </cfRule>
    <cfRule type="expression" dxfId="314" priority="38">
      <formula>AND($S$26="",$S$2="NEW ITEM",NOT(AND($L$25=1,$L$26="LB",$L$27=1,$L$28="LB")))</formula>
    </cfRule>
  </conditionalFormatting>
  <conditionalFormatting sqref="U36 U31 U26 U21 U16 U11">
    <cfRule type="expression" dxfId="313" priority="39">
      <formula>AND(NOT($F$42= ""),OR($K$42="CASE WT",$K$42="UPK",$K$42="NET CONTENT"),$U$26="")</formula>
    </cfRule>
    <cfRule type="expression" dxfId="312" priority="40">
      <formula>AND($U$26="",$S$2="NEW ITEM")</formula>
    </cfRule>
  </conditionalFormatting>
  <conditionalFormatting sqref="U37 U32 U27 U22 U17 U12">
    <cfRule type="expression" dxfId="311" priority="41">
      <formula>AND(NOT($F$42= ""),OR($K$42="CASE DPT",$K$42="UPK",$K$42="NET CONTENT"),$U$27="")</formula>
    </cfRule>
    <cfRule type="expression" dxfId="310" priority="42">
      <formula>AND($U$27="",$S$2="NEW ITEM")</formula>
    </cfRule>
  </conditionalFormatting>
  <conditionalFormatting sqref="L35 L30 L25 L20 L15 L10">
    <cfRule type="expression" dxfId="309" priority="43">
      <formula>AND(OR(NOT($F$42= ""),NOT($T$42= "")),OR($K$42="UPK",$K$42="NET CONTENT", $K$42="UOM",$K$42="CASE UPC",$K$42="UNIT GTIN",$K$42="CASE GTIN",$K$42="ITEM HT",$K$42="ITEM WT",$K$42="ITEM DPT",$K$42="CASE HT",$K$42="CASE WT",$K$42="CASE DPT",$K$42="CS CUBE",$K$42="CS WT",$K$42="PLT TIE",$K$42="PLT TIER",NOT($T$42= "")),$L$25="")</formula>
    </cfRule>
    <cfRule type="expression" dxfId="308" priority="44">
      <formula>AND($L$25="",$S$2="NEW ITEM")</formula>
    </cfRule>
  </conditionalFormatting>
  <conditionalFormatting sqref="Z35 Z30 Z25 Z20 Z15 Z10">
    <cfRule type="expression" dxfId="307" priority="45">
      <formula>OR(AND(AC10="",NOT(Z10=""),NOT($L$27="sh"),NOT($L$27="pl")),AND(Z10=AC10,NOT(Z10="")))</formula>
    </cfRule>
    <cfRule type="expression" dxfId="306" priority="46">
      <formula>AND(NOT($O$42=""),NOT($L$27="sh"),NOT($L$27="pl"))</formula>
    </cfRule>
    <cfRule type="expression" dxfId="305" priority="47">
      <formula xml:space="preserve"> AND($S$2="NEW ITEM",$Z$25="", NOT($L$27="sh"),NOT($L$27="pl"))</formula>
    </cfRule>
  </conditionalFormatting>
  <conditionalFormatting sqref="N37 N32 N27 N22 N17 N12">
    <cfRule type="expression" dxfId="304" priority="48">
      <formula>AND(OR(NOT($O$42= ""), NOT($T$42= ""), NOT($Z$42= ""), NOT($AH$42= "")),$N$27="")</formula>
    </cfRule>
    <cfRule type="expression" dxfId="303" priority="49">
      <formula>AND(NOT($F$42= ""),NOT($K$42=""),$N$27="")</formula>
    </cfRule>
    <cfRule type="expression" dxfId="302" priority="50">
      <formula>AND($N$27="",$S$2="NEW ITEM")</formula>
    </cfRule>
  </conditionalFormatting>
  <conditionalFormatting sqref="S35 S37 S30 S32 S25 S27 S20 S22 S15 S17 S10 S12">
    <cfRule type="expression" dxfId="301" priority="51">
      <formula>AND(NOT($F$42= ""),OR($K$42="ITEM DPT",$K$42="UPK",$K$42="NET CONTENT"),$S$27="")</formula>
    </cfRule>
    <cfRule type="expression" dxfId="300" priority="52">
      <formula>AND($S$27="",$S$2="NEW ITEM",NOT(AND($L$25=1,$L$26="LB",$L$27=1,$L$28="LB")))</formula>
    </cfRule>
  </conditionalFormatting>
  <conditionalFormatting sqref="L37 L32 L27 L22 L17 L12">
    <cfRule type="expression" dxfId="299" priority="53">
      <formula>AND(NOT($F$42= ""),$K$42="UI",$L$27="")</formula>
    </cfRule>
    <cfRule type="expression" dxfId="298" priority="54">
      <formula>AND($L$27="",$S$2="NEW ITEM")</formula>
    </cfRule>
  </conditionalFormatting>
  <conditionalFormatting sqref="L36 L31 L26 L21 L16 L11">
    <cfRule type="expression" dxfId="297" priority="55">
      <formula>AND(NOT($F$42= ""),OR($K$42="UPK",$K$42="NET CONTENT"),$L$26="")</formula>
    </cfRule>
    <cfRule type="expression" dxfId="296" priority="56">
      <formula>AND($L$26="",$S$2="NEW ITEM")</formula>
    </cfRule>
  </conditionalFormatting>
  <printOptions horizontalCentered="1" verticalCentered="1"/>
  <pageMargins left="0" right="0" top="0" bottom="0" header="0" footer="0"/>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showGridLines="0" showRowColHeaders="0" workbookViewId="0">
      <selection activeCell="AO52" sqref="AO52"/>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3.7109375" style="340" customWidth="1"/>
    <col min="43" max="43" width="9.7109375" style="340" customWidth="1"/>
    <col min="44" max="16384" width="9.140625" style="76"/>
  </cols>
  <sheetData>
    <row r="1" spans="1:44" s="260" customFormat="1" ht="9.75" customHeight="1" x14ac:dyDescent="0.2">
      <c r="A1" s="79"/>
      <c r="B1" s="127" t="s">
        <v>7</v>
      </c>
      <c r="C1" s="504" t="str">
        <f>IF('40-15 PRES - MANDATORY'!$E$8&gt;0,'40-15 PRES - MANDATORY'!$E$8,"")</f>
        <v/>
      </c>
      <c r="D1" s="504"/>
      <c r="E1" s="504"/>
      <c r="F1" s="504"/>
      <c r="G1" s="504"/>
      <c r="H1" s="504"/>
      <c r="I1" s="504"/>
      <c r="K1" s="126"/>
      <c r="L1" s="126"/>
      <c r="M1" s="126"/>
      <c r="O1" s="504"/>
      <c r="P1" s="504"/>
      <c r="Q1" s="504"/>
      <c r="R1" s="504"/>
      <c r="S1" s="126" t="s">
        <v>528</v>
      </c>
      <c r="T1" s="504"/>
      <c r="U1" s="504"/>
      <c r="V1" s="504"/>
      <c r="Z1" s="880" t="str">
        <f>IF(NOT('40-15 PRES - MANDATORY'!Y6=""),'40-15 PRES - MANDATORY'!Y6,"")</f>
        <v/>
      </c>
      <c r="AA1" s="880"/>
      <c r="AB1" s="880"/>
      <c r="AC1" s="880"/>
      <c r="AD1" s="525"/>
      <c r="AE1" s="525"/>
      <c r="AF1" s="525"/>
      <c r="AG1" s="525"/>
      <c r="AH1" s="525"/>
      <c r="AI1" s="525"/>
      <c r="AJ1" s="525"/>
      <c r="AK1" s="525"/>
      <c r="AL1" s="525"/>
      <c r="AM1" s="525"/>
      <c r="AN1" s="525"/>
      <c r="AO1" s="79"/>
      <c r="AP1" s="128"/>
      <c r="AQ1" s="128"/>
      <c r="AR1" s="128"/>
    </row>
    <row r="2" spans="1:44" s="260" customFormat="1" ht="9.75" customHeight="1" x14ac:dyDescent="0.2">
      <c r="A2" s="79"/>
      <c r="B2" s="126" t="s">
        <v>8</v>
      </c>
      <c r="C2" s="79"/>
      <c r="D2" s="79"/>
      <c r="E2" s="504"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504"/>
      <c r="U2" s="504"/>
      <c r="V2" s="504"/>
      <c r="W2" s="504"/>
      <c r="X2" s="503" t="s">
        <v>53</v>
      </c>
      <c r="Y2" s="504"/>
      <c r="Z2" s="504" t="str">
        <f>IF('40-15 PRES - MANDATORY'!$G$12&gt;0,'40-15 PRES - MANDATORY'!$G$12,"")</f>
        <v/>
      </c>
      <c r="AA2" s="504"/>
      <c r="AB2" s="504"/>
      <c r="AC2" s="504"/>
      <c r="AD2" s="503"/>
      <c r="AE2" s="504" t="s">
        <v>51</v>
      </c>
      <c r="AF2" s="504"/>
      <c r="AG2" s="504"/>
      <c r="AH2" s="918" t="str">
        <f>IF('40-15 PRES - MANDATORY'!$M$12&gt;0,'40-15 PRES - MANDATORY'!$M$12,"")</f>
        <v/>
      </c>
      <c r="AI2" s="918"/>
      <c r="AJ2" s="918"/>
      <c r="AK2" s="918"/>
      <c r="AL2" s="918"/>
      <c r="AN2" s="79"/>
      <c r="AO2" s="79"/>
      <c r="AP2" s="128"/>
      <c r="AQ2" s="128"/>
      <c r="AR2" s="128"/>
    </row>
    <row r="3" spans="1:44"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347"/>
      <c r="AR3" s="340"/>
    </row>
    <row r="4" spans="1:44"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347"/>
      <c r="AR4" s="340"/>
    </row>
    <row r="5" spans="1:44" s="150" customFormat="1" ht="11.25" customHeight="1" x14ac:dyDescent="0.25">
      <c r="A5" s="524"/>
      <c r="B5" s="919" t="s">
        <v>12</v>
      </c>
      <c r="C5" s="920"/>
      <c r="D5" s="920"/>
      <c r="E5" s="920"/>
      <c r="F5" s="920"/>
      <c r="G5" s="920"/>
      <c r="H5" s="920"/>
      <c r="I5" s="920"/>
      <c r="J5" s="920"/>
      <c r="K5" s="921"/>
      <c r="L5" s="919" t="s">
        <v>16</v>
      </c>
      <c r="M5" s="921"/>
      <c r="N5" s="919" t="s">
        <v>144</v>
      </c>
      <c r="O5" s="920"/>
      <c r="P5" s="920"/>
      <c r="Q5" s="920"/>
      <c r="R5" s="921"/>
      <c r="S5" s="508" t="s">
        <v>31</v>
      </c>
      <c r="T5" s="508"/>
      <c r="U5" s="508" t="s">
        <v>32</v>
      </c>
      <c r="V5" s="508"/>
      <c r="W5" s="508" t="s">
        <v>19</v>
      </c>
      <c r="X5" s="508"/>
      <c r="Y5" s="508"/>
      <c r="Z5" s="922" t="s">
        <v>542</v>
      </c>
      <c r="AA5" s="922"/>
      <c r="AB5" s="922"/>
      <c r="AC5" s="923" t="s">
        <v>544</v>
      </c>
      <c r="AD5" s="923"/>
      <c r="AE5" s="923"/>
      <c r="AF5" s="924"/>
      <c r="AG5" s="925" t="s">
        <v>33</v>
      </c>
      <c r="AH5" s="926"/>
      <c r="AI5" s="927" t="s">
        <v>36</v>
      </c>
      <c r="AJ5" s="927"/>
      <c r="AK5" s="927"/>
      <c r="AL5" s="927"/>
      <c r="AM5" s="928" t="s">
        <v>527</v>
      </c>
      <c r="AN5" s="928"/>
      <c r="AO5" s="928"/>
      <c r="AP5" s="341"/>
      <c r="AQ5" s="341"/>
      <c r="AR5" s="341"/>
    </row>
    <row r="6" spans="1:44" s="150" customFormat="1" ht="11.25" customHeight="1" x14ac:dyDescent="0.25">
      <c r="A6" s="524"/>
      <c r="B6" s="925" t="s">
        <v>13</v>
      </c>
      <c r="C6" s="929"/>
      <c r="D6" s="929"/>
      <c r="E6" s="929"/>
      <c r="F6" s="929"/>
      <c r="G6" s="929"/>
      <c r="H6" s="929"/>
      <c r="I6" s="929"/>
      <c r="J6" s="929"/>
      <c r="K6" s="926"/>
      <c r="L6" s="930" t="s">
        <v>552</v>
      </c>
      <c r="M6" s="931"/>
      <c r="N6" s="925" t="s">
        <v>460</v>
      </c>
      <c r="O6" s="929"/>
      <c r="P6" s="929"/>
      <c r="Q6" s="929"/>
      <c r="R6" s="926"/>
      <c r="S6" s="932" t="s">
        <v>30</v>
      </c>
      <c r="T6" s="933"/>
      <c r="U6" s="932" t="s">
        <v>30</v>
      </c>
      <c r="V6" s="933"/>
      <c r="W6" s="925" t="s">
        <v>20</v>
      </c>
      <c r="X6" s="929"/>
      <c r="Y6" s="926"/>
      <c r="Z6" s="934" t="s">
        <v>545</v>
      </c>
      <c r="AA6" s="935"/>
      <c r="AB6" s="936"/>
      <c r="AC6" s="934" t="s">
        <v>545</v>
      </c>
      <c r="AD6" s="935"/>
      <c r="AE6" s="935"/>
      <c r="AF6" s="936"/>
      <c r="AG6" s="937" t="s">
        <v>34</v>
      </c>
      <c r="AH6" s="938"/>
      <c r="AI6" s="944" t="s">
        <v>553</v>
      </c>
      <c r="AJ6" s="945"/>
      <c r="AK6" s="945"/>
      <c r="AL6" s="946"/>
      <c r="AM6" s="928"/>
      <c r="AN6" s="928"/>
      <c r="AO6" s="928"/>
      <c r="AP6" s="341"/>
      <c r="AQ6" s="341"/>
      <c r="AR6" s="341"/>
    </row>
    <row r="7" spans="1:44" s="150" customFormat="1" ht="11.25" customHeight="1" x14ac:dyDescent="0.25">
      <c r="A7" s="524"/>
      <c r="B7" s="930" t="s">
        <v>14</v>
      </c>
      <c r="C7" s="940"/>
      <c r="D7" s="940"/>
      <c r="E7" s="940"/>
      <c r="F7" s="940"/>
      <c r="G7" s="940"/>
      <c r="H7" s="940"/>
      <c r="I7" s="940"/>
      <c r="J7" s="940"/>
      <c r="K7" s="931"/>
      <c r="L7" s="930" t="s">
        <v>17</v>
      </c>
      <c r="M7" s="931"/>
      <c r="N7" s="930" t="s">
        <v>461</v>
      </c>
      <c r="O7" s="940"/>
      <c r="P7" s="940"/>
      <c r="Q7" s="940"/>
      <c r="R7" s="931"/>
      <c r="S7" s="932" t="s">
        <v>748</v>
      </c>
      <c r="T7" s="933"/>
      <c r="U7" s="932" t="s">
        <v>748</v>
      </c>
      <c r="V7" s="933"/>
      <c r="W7" s="930" t="s">
        <v>21</v>
      </c>
      <c r="X7" s="940"/>
      <c r="Y7" s="931"/>
      <c r="Z7" s="950" t="s">
        <v>546</v>
      </c>
      <c r="AA7" s="950"/>
      <c r="AB7" s="950"/>
      <c r="AC7" s="942" t="s">
        <v>547</v>
      </c>
      <c r="AD7" s="942"/>
      <c r="AE7" s="942"/>
      <c r="AF7" s="943"/>
      <c r="AG7" s="951" t="s">
        <v>462</v>
      </c>
      <c r="AH7" s="952"/>
      <c r="AI7" s="944"/>
      <c r="AJ7" s="945"/>
      <c r="AK7" s="945"/>
      <c r="AL7" s="946"/>
      <c r="AM7" s="152" t="s">
        <v>521</v>
      </c>
      <c r="AN7" s="152" t="s">
        <v>522</v>
      </c>
      <c r="AO7" s="152" t="s">
        <v>523</v>
      </c>
      <c r="AP7" s="341"/>
    </row>
    <row r="8" spans="1:44" s="150" customFormat="1" ht="11.25" customHeight="1" x14ac:dyDescent="0.25">
      <c r="A8" s="524"/>
      <c r="B8" s="507" t="s">
        <v>15</v>
      </c>
      <c r="C8" s="507"/>
      <c r="D8" s="507"/>
      <c r="E8" s="507"/>
      <c r="F8" s="939" t="s">
        <v>438</v>
      </c>
      <c r="G8" s="939"/>
      <c r="H8" s="939"/>
      <c r="I8" s="939"/>
      <c r="J8" s="939"/>
      <c r="K8" s="939"/>
      <c r="L8" s="507" t="s">
        <v>18</v>
      </c>
      <c r="M8" s="334"/>
      <c r="N8" s="930" t="s">
        <v>143</v>
      </c>
      <c r="O8" s="940"/>
      <c r="P8" s="940"/>
      <c r="Q8" s="940"/>
      <c r="R8" s="931"/>
      <c r="S8" s="932" t="s">
        <v>29</v>
      </c>
      <c r="T8" s="933"/>
      <c r="U8" s="932" t="s">
        <v>29</v>
      </c>
      <c r="V8" s="933"/>
      <c r="W8" s="507" t="s">
        <v>22</v>
      </c>
      <c r="X8" s="507"/>
      <c r="Y8" s="507"/>
      <c r="Z8" s="941" t="s">
        <v>543</v>
      </c>
      <c r="AA8" s="942"/>
      <c r="AB8" s="943"/>
      <c r="AC8" s="941" t="s">
        <v>543</v>
      </c>
      <c r="AD8" s="942"/>
      <c r="AE8" s="942"/>
      <c r="AF8" s="943"/>
      <c r="AG8" s="953"/>
      <c r="AH8" s="954"/>
      <c r="AI8" s="947"/>
      <c r="AJ8" s="948"/>
      <c r="AK8" s="948"/>
      <c r="AL8" s="949"/>
      <c r="AM8" s="152" t="s">
        <v>524</v>
      </c>
      <c r="AN8" s="152" t="s">
        <v>525</v>
      </c>
      <c r="AO8" s="152" t="s">
        <v>526</v>
      </c>
      <c r="AP8" s="341"/>
    </row>
    <row r="9" spans="1:44" s="150" customFormat="1" ht="2.25" customHeight="1" thickBot="1" x14ac:dyDescent="0.3">
      <c r="A9" s="524"/>
      <c r="B9" s="527"/>
      <c r="C9" s="527"/>
      <c r="D9" s="527"/>
      <c r="E9" s="527"/>
      <c r="F9" s="532"/>
      <c r="G9" s="532"/>
      <c r="H9" s="532"/>
      <c r="I9" s="532"/>
      <c r="J9" s="532"/>
      <c r="K9" s="532"/>
      <c r="L9" s="527"/>
      <c r="M9" s="524"/>
      <c r="N9" s="527"/>
      <c r="O9" s="527"/>
      <c r="P9" s="527"/>
      <c r="Q9" s="527"/>
      <c r="R9" s="524"/>
      <c r="S9" s="524"/>
      <c r="T9" s="524"/>
      <c r="U9" s="524"/>
      <c r="V9" s="524"/>
      <c r="W9" s="527"/>
      <c r="X9" s="527"/>
      <c r="Y9" s="527"/>
      <c r="Z9" s="153"/>
      <c r="AA9" s="153"/>
      <c r="AB9" s="153"/>
      <c r="AC9" s="153"/>
      <c r="AD9" s="153"/>
      <c r="AE9" s="153"/>
      <c r="AF9" s="153"/>
      <c r="AG9" s="153"/>
      <c r="AH9" s="153"/>
      <c r="AI9" s="524"/>
      <c r="AJ9" s="524"/>
      <c r="AK9" s="154"/>
      <c r="AL9" s="524"/>
      <c r="AM9" s="155"/>
      <c r="AN9" s="155"/>
      <c r="AO9" s="155"/>
      <c r="AP9" s="341"/>
    </row>
    <row r="10" spans="1:44" ht="18" customHeight="1" x14ac:dyDescent="0.25">
      <c r="A10" s="498">
        <v>47</v>
      </c>
      <c r="B10" s="756"/>
      <c r="C10" s="757"/>
      <c r="D10" s="757"/>
      <c r="E10" s="757"/>
      <c r="F10" s="757"/>
      <c r="G10" s="757"/>
      <c r="H10" s="757"/>
      <c r="I10" s="757"/>
      <c r="J10" s="757"/>
      <c r="K10" s="758"/>
      <c r="L10" s="759" t="str">
        <f>IF(NOT('40-16+40-15 WORKSHEET EBS'!F65=""),'40-16+40-15 WORKSHEET EBS'!F65,"")</f>
        <v/>
      </c>
      <c r="M10" s="760"/>
      <c r="N10" s="761" t="str">
        <f>IF(NOT('40-16+40-15 WORKSHEET EBS'!J65=""),'40-16+40-15 WORKSHEET EBS'!J65,"")</f>
        <v/>
      </c>
      <c r="O10" s="762"/>
      <c r="P10" s="762"/>
      <c r="Q10" s="762"/>
      <c r="R10" s="763"/>
      <c r="S10" s="764" t="str">
        <f>IF(NOT('40-16+40-15 WORKSHEET EBS'!P65=""),'40-16+40-15 WORKSHEET EBS'!P65,"")</f>
        <v/>
      </c>
      <c r="T10" s="765"/>
      <c r="U10" s="764" t="str">
        <f>IF(NOT('40-16+40-15 WORKSHEET EBS'!S65=""),'40-16+40-15 WORKSHEET EBS'!S65,"")</f>
        <v/>
      </c>
      <c r="V10" s="765"/>
      <c r="W10" s="764" t="str">
        <f>IF(NOT('40-16+40-15 WORKSHEET EBS'!T65=""),'40-16+40-15 WORKSHEET EBS'!T65,"")</f>
        <v/>
      </c>
      <c r="X10" s="766"/>
      <c r="Y10" s="765"/>
      <c r="Z10" s="767">
        <f>'40-16+40-15 WORKSHEET EBS'!AC65</f>
        <v>0</v>
      </c>
      <c r="AA10" s="768"/>
      <c r="AB10" s="769"/>
      <c r="AC10" s="767" t="str">
        <f>IF(NOT('40-16+40-15 WORKSHEET EBS'!AE65=""),'40-16+40-15 WORKSHEET EBS'!AE65,"")</f>
        <v/>
      </c>
      <c r="AD10" s="768"/>
      <c r="AE10" s="768"/>
      <c r="AF10" s="769"/>
      <c r="AG10" s="770"/>
      <c r="AH10" s="771"/>
      <c r="AI10" s="808" t="s">
        <v>36</v>
      </c>
      <c r="AJ10" s="809"/>
      <c r="AK10" s="867" t="str">
        <f>IF(NOT('40-16+40-15 WORKSHEET EBS'!Z65=""),'40-16+40-15 WORKSHEET EBS'!Z65,"")</f>
        <v/>
      </c>
      <c r="AL10" s="868"/>
      <c r="AM10" s="453"/>
      <c r="AN10" s="869" t="s">
        <v>38</v>
      </c>
      <c r="AO10" s="870"/>
      <c r="AQ10" s="76"/>
    </row>
    <row r="11" spans="1:44" ht="18" customHeight="1" x14ac:dyDescent="0.25">
      <c r="A11" s="498"/>
      <c r="B11" s="772" t="str">
        <f>IF(NOT('40-16+40-15 WORKSHEET EBS'!B65=""),'40-16+40-15 WORKSHEET EBS'!B65,"")</f>
        <v/>
      </c>
      <c r="C11" s="773"/>
      <c r="D11" s="773"/>
      <c r="E11" s="773"/>
      <c r="F11" s="773"/>
      <c r="G11" s="773"/>
      <c r="H11" s="773"/>
      <c r="I11" s="773"/>
      <c r="J11" s="773"/>
      <c r="K11" s="774"/>
      <c r="L11" s="775" t="str">
        <f>IF(NOT('40-16+40-15 WORKSHEET EBS'!H65=""),'40-16+40-15 WORKSHEET EBS'!H65,"")</f>
        <v/>
      </c>
      <c r="M11" s="776"/>
      <c r="N11" s="955" t="str">
        <f>IF(NOT('40-16+40-15 WORKSHEET EBS'!K65=""),'40-16+40-15 WORKSHEET EBS'!K65,"")</f>
        <v/>
      </c>
      <c r="O11" s="956"/>
      <c r="P11" s="956"/>
      <c r="Q11" s="956"/>
      <c r="R11" s="957"/>
      <c r="S11" s="780" t="str">
        <f>IF(NOT('40-16+40-15 WORKSHEET EBS'!O65=""),'40-16+40-15 WORKSHEET EBS'!O65,"")</f>
        <v/>
      </c>
      <c r="T11" s="781"/>
      <c r="U11" s="780" t="str">
        <f>IF(NOT('40-16+40-15 WORKSHEET EBS'!R65=""),'40-16+40-15 WORKSHEET EBS'!R65,"")</f>
        <v/>
      </c>
      <c r="V11" s="781"/>
      <c r="W11" s="780" t="str">
        <f>IF(NOT('40-16+40-15 WORKSHEET EBS'!U65=""),'40-16+40-15 WORKSHEET EBS'!U65,"")</f>
        <v/>
      </c>
      <c r="X11" s="782"/>
      <c r="Y11" s="781"/>
      <c r="Z11" s="783">
        <f>IF(Z10="","",ROUNDUP(Z10*1.01,2))</f>
        <v>0</v>
      </c>
      <c r="AA11" s="784"/>
      <c r="AB11" s="785"/>
      <c r="AC11" s="786" t="str">
        <f>IF(AC10="","",ROUNDUP(AC10*1.01,2))</f>
        <v/>
      </c>
      <c r="AD11" s="787"/>
      <c r="AE11" s="787"/>
      <c r="AF11" s="788"/>
      <c r="AG11" s="789" t="str">
        <f>IF(NOT('40-16+40-15 WORKSHEET EBS'!Y65=""),'40-16+40-15 WORKSHEET EBS'!Y65,"")</f>
        <v/>
      </c>
      <c r="AH11" s="790"/>
      <c r="AI11" s="820" t="s">
        <v>37</v>
      </c>
      <c r="AJ11" s="821"/>
      <c r="AK11" s="844" t="str">
        <f>IF(NOT('40-16+40-15 WORKSHEET EBS'!AA65=""),'40-16+40-15 WORKSHEET EBS'!AA65,"")</f>
        <v/>
      </c>
      <c r="AL11" s="845"/>
      <c r="AM11" s="454"/>
      <c r="AN11" s="842" t="s">
        <v>35</v>
      </c>
      <c r="AO11" s="843"/>
      <c r="AQ11" s="76"/>
    </row>
    <row r="12" spans="1:44" ht="18" customHeight="1" x14ac:dyDescent="0.25">
      <c r="A12" s="498"/>
      <c r="B12" s="772" t="str">
        <f>IF(NOT('40-16+40-15 WORKSHEET EBS'!C65=""),'40-16+40-15 WORKSHEET EBS'!C65,"")</f>
        <v/>
      </c>
      <c r="C12" s="773"/>
      <c r="D12" s="773"/>
      <c r="E12" s="773"/>
      <c r="F12" s="773"/>
      <c r="G12" s="773"/>
      <c r="H12" s="773"/>
      <c r="I12" s="773"/>
      <c r="J12" s="773"/>
      <c r="K12" s="774"/>
      <c r="L12" s="805" t="str">
        <f>IF(NOT('40-16+40-15 WORKSHEET EBS'!G65=""),'40-16+40-15 WORKSHEET EBS'!G65,"")</f>
        <v/>
      </c>
      <c r="M12" s="965"/>
      <c r="N12" s="822" t="str">
        <f>IF(NOT('40-16+40-15 WORKSHEET EBS'!M65=""),'40-16+40-15 WORKSHEET EBS'!M65,"")</f>
        <v/>
      </c>
      <c r="O12" s="823"/>
      <c r="P12" s="823"/>
      <c r="Q12" s="823"/>
      <c r="R12" s="824"/>
      <c r="S12" s="966" t="str">
        <f>IF(NOT('40-16+40-15 WORKSHEET EBS'!N65=""),'40-16+40-15 WORKSHEET EBS'!N65,"")</f>
        <v/>
      </c>
      <c r="T12" s="781"/>
      <c r="U12" s="780" t="str">
        <f>IF(NOT('40-16+40-15 WORKSHEET EBS'!Q65=""),'40-16+40-15 WORKSHEET EBS'!Q65,"")</f>
        <v/>
      </c>
      <c r="V12" s="781"/>
      <c r="W12" s="775" t="str">
        <f>IF(NOT('40-16+40-15 WORKSHEET EBS'!V65=""),'40-16+40-15 WORKSHEET EBS'!V65,"")</f>
        <v/>
      </c>
      <c r="X12" s="791"/>
      <c r="Y12" s="776"/>
      <c r="Z12" s="786" t="str">
        <f>IF(NOT('40-16+40-15 WORKSHEET EBS'!AD65=""),'40-16+40-15 WORKSHEET EBS'!AD65,"")</f>
        <v/>
      </c>
      <c r="AA12" s="787"/>
      <c r="AB12" s="788"/>
      <c r="AC12" s="786" t="str">
        <f>IF(NOT('40-16+40-15 WORKSHEET EBS'!AF65=""),'40-16+40-15 WORKSHEET EBS'!AF65,"")</f>
        <v/>
      </c>
      <c r="AD12" s="787"/>
      <c r="AE12" s="787"/>
      <c r="AF12" s="788"/>
      <c r="AG12" s="958"/>
      <c r="AH12" s="959"/>
      <c r="AI12" s="960" t="s">
        <v>449</v>
      </c>
      <c r="AJ12" s="961"/>
      <c r="AK12" s="844" t="str">
        <f>IF(NOT('40-16+40-15 WORKSHEET EBS'!AB65=""),'40-16+40-15 WORKSHEET EBS'!AB65,"")</f>
        <v/>
      </c>
      <c r="AL12" s="845"/>
      <c r="AM12" s="454"/>
      <c r="AN12" s="454"/>
      <c r="AO12" s="455"/>
      <c r="AQ12" s="76"/>
    </row>
    <row r="13" spans="1:44" ht="18" customHeight="1" thickBot="1" x14ac:dyDescent="0.3">
      <c r="A13" s="498"/>
      <c r="B13" s="796" t="str">
        <f>IF(NOT('40-16+40-15 WORKSHEET EBS'!D65=""),'40-16+40-15 WORKSHEET EBS'!D65,"")</f>
        <v/>
      </c>
      <c r="C13" s="797"/>
      <c r="D13" s="797"/>
      <c r="E13" s="798"/>
      <c r="F13" s="799">
        <f>'40-16+40-15 WORKSHEET EBS'!E65</f>
        <v>0</v>
      </c>
      <c r="G13" s="797"/>
      <c r="H13" s="797"/>
      <c r="I13" s="797"/>
      <c r="J13" s="797"/>
      <c r="K13" s="798"/>
      <c r="L13" s="800" t="str">
        <f>IF(NOT('40-16+40-15 WORKSHEET EBS'!I65=""),'40-16+40-15 WORKSHEET EBS'!I65,"")</f>
        <v/>
      </c>
      <c r="M13" s="801"/>
      <c r="N13" s="962" t="str">
        <f>IF(NOT('40-16+40-15 WORKSHEET EBS'!L65=""),'40-16+40-15 WORKSHEET EBS'!L65,"")</f>
        <v/>
      </c>
      <c r="O13" s="963"/>
      <c r="P13" s="963"/>
      <c r="Q13" s="963"/>
      <c r="R13" s="964"/>
      <c r="S13" s="839"/>
      <c r="T13" s="840"/>
      <c r="U13" s="840"/>
      <c r="V13" s="841"/>
      <c r="W13" s="800" t="str">
        <f>IF(NOT('40-16+40-15 WORKSHEET EBS'!W65=""),'40-16+40-15 WORKSHEET EBS'!W65,"")</f>
        <v/>
      </c>
      <c r="X13" s="810"/>
      <c r="Y13" s="801"/>
      <c r="Z13" s="811" t="str">
        <f>IF(AND(NOT(Z11=""),NOT(Z12="")),(Z12-Z11)/(Z12),"")</f>
        <v/>
      </c>
      <c r="AA13" s="812"/>
      <c r="AB13" s="813"/>
      <c r="AC13" s="811" t="str">
        <f>IF(AND(NOT(AC11=""),NOT(AC12="")),(AC12-AC11)/(AC12),"")</f>
        <v/>
      </c>
      <c r="AD13" s="812"/>
      <c r="AE13" s="812"/>
      <c r="AF13" s="813"/>
      <c r="AG13" s="967"/>
      <c r="AH13" s="968"/>
      <c r="AI13" s="968"/>
      <c r="AJ13" s="968"/>
      <c r="AK13" s="968"/>
      <c r="AL13" s="969"/>
      <c r="AM13" s="456"/>
      <c r="AN13" s="457"/>
      <c r="AO13" s="458"/>
      <c r="AQ13" s="76"/>
    </row>
    <row r="14" spans="1:44" ht="4.5" customHeight="1" thickBot="1" x14ac:dyDescent="0.3">
      <c r="A14" s="550"/>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520"/>
      <c r="AJ14" s="520"/>
      <c r="AK14" s="116"/>
      <c r="AL14" s="72"/>
      <c r="AM14" s="529"/>
      <c r="AN14" s="529"/>
      <c r="AO14" s="529"/>
      <c r="AQ14" s="76"/>
    </row>
    <row r="15" spans="1:44" ht="18" customHeight="1" x14ac:dyDescent="0.25">
      <c r="A15" s="348">
        <v>48</v>
      </c>
      <c r="B15" s="756"/>
      <c r="C15" s="757"/>
      <c r="D15" s="757"/>
      <c r="E15" s="757"/>
      <c r="F15" s="757"/>
      <c r="G15" s="757"/>
      <c r="H15" s="757"/>
      <c r="I15" s="757"/>
      <c r="J15" s="757"/>
      <c r="K15" s="758"/>
      <c r="L15" s="759" t="str">
        <f>IF(NOT('40-16+40-15 WORKSHEET EBS'!F66=""),'40-16+40-15 WORKSHEET EBS'!F66,"")</f>
        <v/>
      </c>
      <c r="M15" s="760"/>
      <c r="N15" s="761" t="str">
        <f>IF(NOT('40-16+40-15 WORKSHEET EBS'!J66=""),'40-16+40-15 WORKSHEET EBS'!J66,"")</f>
        <v/>
      </c>
      <c r="O15" s="762"/>
      <c r="P15" s="762"/>
      <c r="Q15" s="762"/>
      <c r="R15" s="763"/>
      <c r="S15" s="764" t="str">
        <f>IF(NOT('40-16+40-15 WORKSHEET EBS'!P66=""),'40-16+40-15 WORKSHEET EBS'!P66,"")</f>
        <v/>
      </c>
      <c r="T15" s="765"/>
      <c r="U15" s="764" t="str">
        <f>IF(NOT('40-16+40-15 WORKSHEET EBS'!S66=""),'40-16+40-15 WORKSHEET EBS'!S66,"")</f>
        <v/>
      </c>
      <c r="V15" s="765"/>
      <c r="W15" s="764" t="str">
        <f>IF(NOT('40-16+40-15 WORKSHEET EBS'!T66=""),'40-16+40-15 WORKSHEET EBS'!T66,"")</f>
        <v/>
      </c>
      <c r="X15" s="766"/>
      <c r="Y15" s="765"/>
      <c r="Z15" s="767">
        <f>'40-16+40-15 WORKSHEET EBS'!AC66</f>
        <v>0</v>
      </c>
      <c r="AA15" s="768"/>
      <c r="AB15" s="769"/>
      <c r="AC15" s="767" t="str">
        <f>IF(NOT('40-16+40-15 WORKSHEET EBS'!AE66=""),'40-16+40-15 WORKSHEET EBS'!AE66,"")</f>
        <v/>
      </c>
      <c r="AD15" s="768"/>
      <c r="AE15" s="768"/>
      <c r="AF15" s="769"/>
      <c r="AG15" s="770"/>
      <c r="AH15" s="771"/>
      <c r="AI15" s="808" t="s">
        <v>36</v>
      </c>
      <c r="AJ15" s="809"/>
      <c r="AK15" s="867" t="str">
        <f>IF(NOT('40-16+40-15 WORKSHEET EBS'!Z66=""),'40-16+40-15 WORKSHEET EBS'!Z66,"")</f>
        <v/>
      </c>
      <c r="AL15" s="868"/>
      <c r="AM15" s="453"/>
      <c r="AN15" s="869" t="s">
        <v>38</v>
      </c>
      <c r="AO15" s="870"/>
      <c r="AQ15" s="76"/>
    </row>
    <row r="16" spans="1:44" ht="18" customHeight="1" x14ac:dyDescent="0.25">
      <c r="A16" s="348"/>
      <c r="B16" s="772" t="str">
        <f>IF(NOT('40-16+40-15 WORKSHEET EBS'!B66=""),'40-16+40-15 WORKSHEET EBS'!B66,"")</f>
        <v/>
      </c>
      <c r="C16" s="773"/>
      <c r="D16" s="773"/>
      <c r="E16" s="773"/>
      <c r="F16" s="773"/>
      <c r="G16" s="773"/>
      <c r="H16" s="773"/>
      <c r="I16" s="773"/>
      <c r="J16" s="773"/>
      <c r="K16" s="774"/>
      <c r="L16" s="775" t="str">
        <f>IF(NOT('40-16+40-15 WORKSHEET EBS'!H66=""),'40-16+40-15 WORKSHEET EBS'!H66,"")</f>
        <v/>
      </c>
      <c r="M16" s="776"/>
      <c r="N16" s="955" t="str">
        <f>IF(NOT('40-16+40-15 WORKSHEET EBS'!K66=""),'40-16+40-15 WORKSHEET EBS'!K66,"")</f>
        <v/>
      </c>
      <c r="O16" s="956"/>
      <c r="P16" s="956"/>
      <c r="Q16" s="956"/>
      <c r="R16" s="957"/>
      <c r="S16" s="780" t="str">
        <f>IF(NOT('40-16+40-15 WORKSHEET EBS'!O66=""),'40-16+40-15 WORKSHEET EBS'!O66,"")</f>
        <v/>
      </c>
      <c r="T16" s="781"/>
      <c r="U16" s="780" t="str">
        <f>IF(NOT('40-16+40-15 WORKSHEET EBS'!R66=""),'40-16+40-15 WORKSHEET EBS'!R66,"")</f>
        <v/>
      </c>
      <c r="V16" s="781"/>
      <c r="W16" s="780" t="str">
        <f>IF(NOT('40-16+40-15 WORKSHEET EBS'!U66=""),'40-16+40-15 WORKSHEET EBS'!U66,"")</f>
        <v/>
      </c>
      <c r="X16" s="782"/>
      <c r="Y16" s="781"/>
      <c r="Z16" s="783">
        <f t="shared" ref="Z16" si="0">IF(Z15="","",ROUNDUP(Z15*1.01,2))</f>
        <v>0</v>
      </c>
      <c r="AA16" s="784"/>
      <c r="AB16" s="785"/>
      <c r="AC16" s="786" t="str">
        <f t="shared" ref="AC16" si="1">IF(AC15="","",ROUNDUP(AC15*1.01,2))</f>
        <v/>
      </c>
      <c r="AD16" s="787"/>
      <c r="AE16" s="787"/>
      <c r="AF16" s="788"/>
      <c r="AG16" s="789" t="str">
        <f>IF(NOT('40-16+40-15 WORKSHEET EBS'!Y66=""),'40-16+40-15 WORKSHEET EBS'!Y66,"")</f>
        <v/>
      </c>
      <c r="AH16" s="790"/>
      <c r="AI16" s="820" t="s">
        <v>37</v>
      </c>
      <c r="AJ16" s="821"/>
      <c r="AK16" s="844" t="str">
        <f>IF(NOT('40-16+40-15 WORKSHEET EBS'!AA66=""),'40-16+40-15 WORKSHEET EBS'!AA66,"")</f>
        <v/>
      </c>
      <c r="AL16" s="845"/>
      <c r="AM16" s="454"/>
      <c r="AN16" s="842" t="s">
        <v>35</v>
      </c>
      <c r="AO16" s="843"/>
      <c r="AQ16" s="76"/>
    </row>
    <row r="17" spans="1:43" ht="18" customHeight="1" x14ac:dyDescent="0.25">
      <c r="A17" s="348"/>
      <c r="B17" s="772" t="str">
        <f>IF(NOT('40-16+40-15 WORKSHEET EBS'!C66=""),'40-16+40-15 WORKSHEET EBS'!C66,"")</f>
        <v/>
      </c>
      <c r="C17" s="773"/>
      <c r="D17" s="773"/>
      <c r="E17" s="773"/>
      <c r="F17" s="773"/>
      <c r="G17" s="773"/>
      <c r="H17" s="773"/>
      <c r="I17" s="773"/>
      <c r="J17" s="773"/>
      <c r="K17" s="774"/>
      <c r="L17" s="805" t="str">
        <f>IF(NOT('40-16+40-15 WORKSHEET EBS'!G66=""),'40-16+40-15 WORKSHEET EBS'!G66,"")</f>
        <v/>
      </c>
      <c r="M17" s="965"/>
      <c r="N17" s="822" t="str">
        <f>IF(NOT('40-16+40-15 WORKSHEET EBS'!M66=""),'40-16+40-15 WORKSHEET EBS'!M66,"")</f>
        <v/>
      </c>
      <c r="O17" s="823"/>
      <c r="P17" s="823"/>
      <c r="Q17" s="823"/>
      <c r="R17" s="824"/>
      <c r="S17" s="966" t="str">
        <f>IF(NOT('40-16+40-15 WORKSHEET EBS'!N66=""),'40-16+40-15 WORKSHEET EBS'!N66,"")</f>
        <v/>
      </c>
      <c r="T17" s="781"/>
      <c r="U17" s="780" t="str">
        <f>IF(NOT('40-16+40-15 WORKSHEET EBS'!Q66=""),'40-16+40-15 WORKSHEET EBS'!Q66,"")</f>
        <v/>
      </c>
      <c r="V17" s="781"/>
      <c r="W17" s="775" t="str">
        <f>IF(NOT('40-16+40-15 WORKSHEET EBS'!V66=""),'40-16+40-15 WORKSHEET EBS'!V66,"")</f>
        <v/>
      </c>
      <c r="X17" s="791"/>
      <c r="Y17" s="776"/>
      <c r="Z17" s="786" t="str">
        <f>IF(NOT('40-16+40-15 WORKSHEET EBS'!AD66=""),'40-16+40-15 WORKSHEET EBS'!AD66,"")</f>
        <v/>
      </c>
      <c r="AA17" s="787"/>
      <c r="AB17" s="788"/>
      <c r="AC17" s="786" t="str">
        <f>IF(NOT('40-16+40-15 WORKSHEET EBS'!AF66=""),'40-16+40-15 WORKSHEET EBS'!AF66,"")</f>
        <v/>
      </c>
      <c r="AD17" s="787"/>
      <c r="AE17" s="787"/>
      <c r="AF17" s="788"/>
      <c r="AG17" s="958"/>
      <c r="AH17" s="959"/>
      <c r="AI17" s="960" t="s">
        <v>449</v>
      </c>
      <c r="AJ17" s="961"/>
      <c r="AK17" s="844" t="str">
        <f>IF(NOT('40-16+40-15 WORKSHEET EBS'!AB66=""),'40-16+40-15 WORKSHEET EBS'!AB66,"")</f>
        <v/>
      </c>
      <c r="AL17" s="845"/>
      <c r="AM17" s="454"/>
      <c r="AN17" s="454"/>
      <c r="AO17" s="455"/>
      <c r="AQ17" s="76"/>
    </row>
    <row r="18" spans="1:43" ht="18" customHeight="1" thickBot="1" x14ac:dyDescent="0.3">
      <c r="A18" s="348"/>
      <c r="B18" s="796" t="str">
        <f>IF(NOT('40-16+40-15 WORKSHEET EBS'!D66=""),'40-16+40-15 WORKSHEET EBS'!D66,"")</f>
        <v/>
      </c>
      <c r="C18" s="797"/>
      <c r="D18" s="797"/>
      <c r="E18" s="798"/>
      <c r="F18" s="799">
        <f>'40-16+40-15 WORKSHEET EBS'!E66</f>
        <v>0</v>
      </c>
      <c r="G18" s="797"/>
      <c r="H18" s="797"/>
      <c r="I18" s="797"/>
      <c r="J18" s="797"/>
      <c r="K18" s="798"/>
      <c r="L18" s="800" t="str">
        <f>IF(NOT('40-16+40-15 WORKSHEET EBS'!I66=""),'40-16+40-15 WORKSHEET EBS'!I66,"")</f>
        <v/>
      </c>
      <c r="M18" s="801"/>
      <c r="N18" s="962" t="str">
        <f>IF(NOT('40-16+40-15 WORKSHEET EBS'!L66=""),'40-16+40-15 WORKSHEET EBS'!L66,"")</f>
        <v/>
      </c>
      <c r="O18" s="963"/>
      <c r="P18" s="963"/>
      <c r="Q18" s="963"/>
      <c r="R18" s="964"/>
      <c r="S18" s="839"/>
      <c r="T18" s="840"/>
      <c r="U18" s="840"/>
      <c r="V18" s="841"/>
      <c r="W18" s="800" t="str">
        <f>IF(NOT('40-16+40-15 WORKSHEET EBS'!W66=""),'40-16+40-15 WORKSHEET EBS'!W66,"")</f>
        <v/>
      </c>
      <c r="X18" s="810"/>
      <c r="Y18" s="801"/>
      <c r="Z18" s="811" t="str">
        <f t="shared" ref="Z18" si="2">IF(AND(NOT(Z16=""),NOT(Z17="")),(Z17-Z16)/(Z17),"")</f>
        <v/>
      </c>
      <c r="AA18" s="812"/>
      <c r="AB18" s="813"/>
      <c r="AC18" s="811" t="str">
        <f t="shared" ref="AC18" si="3">IF(AND(NOT(AC16=""),NOT(AC17="")),(AC17-AC16)/(AC17),"")</f>
        <v/>
      </c>
      <c r="AD18" s="812"/>
      <c r="AE18" s="812"/>
      <c r="AF18" s="813"/>
      <c r="AG18" s="967"/>
      <c r="AH18" s="968"/>
      <c r="AI18" s="968"/>
      <c r="AJ18" s="968"/>
      <c r="AK18" s="968"/>
      <c r="AL18" s="969"/>
      <c r="AM18" s="456"/>
      <c r="AN18" s="457"/>
      <c r="AO18" s="458"/>
      <c r="AQ18" s="76"/>
    </row>
    <row r="19" spans="1:43" ht="4.5" customHeight="1" thickBot="1" x14ac:dyDescent="0.3">
      <c r="A19" s="348"/>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520"/>
      <c r="AJ19" s="520"/>
      <c r="AK19" s="116"/>
      <c r="AL19" s="72"/>
      <c r="AM19" s="529"/>
      <c r="AN19" s="529"/>
      <c r="AO19" s="529"/>
      <c r="AQ19" s="76"/>
    </row>
    <row r="20" spans="1:43" ht="18" customHeight="1" x14ac:dyDescent="0.25">
      <c r="A20" s="498">
        <v>49</v>
      </c>
      <c r="B20" s="756"/>
      <c r="C20" s="757"/>
      <c r="D20" s="757"/>
      <c r="E20" s="757"/>
      <c r="F20" s="757"/>
      <c r="G20" s="757"/>
      <c r="H20" s="757"/>
      <c r="I20" s="757"/>
      <c r="J20" s="757"/>
      <c r="K20" s="758"/>
      <c r="L20" s="759" t="str">
        <f>IF(NOT('40-16+40-15 WORKSHEET EBS'!F67=""),'40-16+40-15 WORKSHEET EBS'!F67,"")</f>
        <v/>
      </c>
      <c r="M20" s="760"/>
      <c r="N20" s="761" t="str">
        <f>IF(NOT('40-16+40-15 WORKSHEET EBS'!J67=""),'40-16+40-15 WORKSHEET EBS'!J67,"")</f>
        <v/>
      </c>
      <c r="O20" s="762"/>
      <c r="P20" s="762"/>
      <c r="Q20" s="762"/>
      <c r="R20" s="763"/>
      <c r="S20" s="764" t="str">
        <f>IF(NOT('40-16+40-15 WORKSHEET EBS'!P67=""),'40-16+40-15 WORKSHEET EBS'!P67,"")</f>
        <v/>
      </c>
      <c r="T20" s="765"/>
      <c r="U20" s="764" t="str">
        <f>IF(NOT('40-16+40-15 WORKSHEET EBS'!S67=""),'40-16+40-15 WORKSHEET EBS'!S67,"")</f>
        <v/>
      </c>
      <c r="V20" s="765"/>
      <c r="W20" s="764" t="str">
        <f>IF(NOT('40-16+40-15 WORKSHEET EBS'!T67=""),'40-16+40-15 WORKSHEET EBS'!T67,"")</f>
        <v/>
      </c>
      <c r="X20" s="766"/>
      <c r="Y20" s="765"/>
      <c r="Z20" s="767">
        <f>'40-16+40-15 WORKSHEET EBS'!AC67</f>
        <v>0</v>
      </c>
      <c r="AA20" s="768"/>
      <c r="AB20" s="769"/>
      <c r="AC20" s="767" t="str">
        <f>IF(NOT('40-16+40-15 WORKSHEET EBS'!AE67=""),'40-16+40-15 WORKSHEET EBS'!AE67,"")</f>
        <v/>
      </c>
      <c r="AD20" s="768"/>
      <c r="AE20" s="768"/>
      <c r="AF20" s="769"/>
      <c r="AG20" s="770"/>
      <c r="AH20" s="771"/>
      <c r="AI20" s="808" t="s">
        <v>36</v>
      </c>
      <c r="AJ20" s="809"/>
      <c r="AK20" s="867" t="str">
        <f>IF(NOT('40-16+40-15 WORKSHEET EBS'!Z67=""),'40-16+40-15 WORKSHEET EBS'!Z67,"")</f>
        <v/>
      </c>
      <c r="AL20" s="868"/>
      <c r="AM20" s="453"/>
      <c r="AN20" s="869" t="s">
        <v>38</v>
      </c>
      <c r="AO20" s="870"/>
      <c r="AQ20" s="76"/>
    </row>
    <row r="21" spans="1:43" ht="18" customHeight="1" x14ac:dyDescent="0.25">
      <c r="A21" s="498"/>
      <c r="B21" s="772" t="str">
        <f>IF(NOT('40-16+40-15 WORKSHEET EBS'!B67=""),'40-16+40-15 WORKSHEET EBS'!B67,"")</f>
        <v/>
      </c>
      <c r="C21" s="773"/>
      <c r="D21" s="773"/>
      <c r="E21" s="773"/>
      <c r="F21" s="773"/>
      <c r="G21" s="773"/>
      <c r="H21" s="773"/>
      <c r="I21" s="773"/>
      <c r="J21" s="773"/>
      <c r="K21" s="774"/>
      <c r="L21" s="775" t="str">
        <f>IF(NOT('40-16+40-15 WORKSHEET EBS'!H67=""),'40-16+40-15 WORKSHEET EBS'!H67,"")</f>
        <v/>
      </c>
      <c r="M21" s="776"/>
      <c r="N21" s="955" t="str">
        <f>IF(NOT('40-16+40-15 WORKSHEET EBS'!K67=""),'40-16+40-15 WORKSHEET EBS'!K67,"")</f>
        <v/>
      </c>
      <c r="O21" s="956"/>
      <c r="P21" s="956"/>
      <c r="Q21" s="956"/>
      <c r="R21" s="957"/>
      <c r="S21" s="780" t="str">
        <f>IF(NOT('40-16+40-15 WORKSHEET EBS'!O67=""),'40-16+40-15 WORKSHEET EBS'!O67,"")</f>
        <v/>
      </c>
      <c r="T21" s="781"/>
      <c r="U21" s="780" t="str">
        <f>IF(NOT('40-16+40-15 WORKSHEET EBS'!R67=""),'40-16+40-15 WORKSHEET EBS'!R67,"")</f>
        <v/>
      </c>
      <c r="V21" s="781"/>
      <c r="W21" s="780" t="str">
        <f>IF(NOT('40-16+40-15 WORKSHEET EBS'!U67=""),'40-16+40-15 WORKSHEET EBS'!U67,"")</f>
        <v/>
      </c>
      <c r="X21" s="782"/>
      <c r="Y21" s="781"/>
      <c r="Z21" s="783">
        <f t="shared" ref="Z21" si="4">IF(Z20="","",ROUNDUP(Z20*1.01,2))</f>
        <v>0</v>
      </c>
      <c r="AA21" s="784"/>
      <c r="AB21" s="785"/>
      <c r="AC21" s="786" t="str">
        <f t="shared" ref="AC21" si="5">IF(AC20="","",ROUNDUP(AC20*1.01,2))</f>
        <v/>
      </c>
      <c r="AD21" s="787"/>
      <c r="AE21" s="787"/>
      <c r="AF21" s="788"/>
      <c r="AG21" s="789" t="str">
        <f>IF(NOT('40-16+40-15 WORKSHEET EBS'!Y67=""),'40-16+40-15 WORKSHEET EBS'!Y67,"")</f>
        <v/>
      </c>
      <c r="AH21" s="790"/>
      <c r="AI21" s="820" t="s">
        <v>37</v>
      </c>
      <c r="AJ21" s="821"/>
      <c r="AK21" s="844" t="str">
        <f>IF(NOT('40-16+40-15 WORKSHEET EBS'!AA67=""),'40-16+40-15 WORKSHEET EBS'!AA67,"")</f>
        <v/>
      </c>
      <c r="AL21" s="845"/>
      <c r="AM21" s="454"/>
      <c r="AN21" s="842" t="s">
        <v>35</v>
      </c>
      <c r="AO21" s="843"/>
      <c r="AQ21" s="76"/>
    </row>
    <row r="22" spans="1:43" ht="18" customHeight="1" x14ac:dyDescent="0.25">
      <c r="A22" s="498"/>
      <c r="B22" s="772" t="str">
        <f>IF(NOT('40-16+40-15 WORKSHEET EBS'!C67=""),'40-16+40-15 WORKSHEET EBS'!C67,"")</f>
        <v/>
      </c>
      <c r="C22" s="773"/>
      <c r="D22" s="773"/>
      <c r="E22" s="773"/>
      <c r="F22" s="773"/>
      <c r="G22" s="773"/>
      <c r="H22" s="773"/>
      <c r="I22" s="773"/>
      <c r="J22" s="773"/>
      <c r="K22" s="774"/>
      <c r="L22" s="805" t="str">
        <f>IF(NOT('40-16+40-15 WORKSHEET EBS'!G67=""),'40-16+40-15 WORKSHEET EBS'!G67,"")</f>
        <v/>
      </c>
      <c r="M22" s="965"/>
      <c r="N22" s="822" t="str">
        <f>IF(NOT('40-16+40-15 WORKSHEET EBS'!M67=""),'40-16+40-15 WORKSHEET EBS'!M67,"")</f>
        <v/>
      </c>
      <c r="O22" s="823"/>
      <c r="P22" s="823"/>
      <c r="Q22" s="823"/>
      <c r="R22" s="824"/>
      <c r="S22" s="966" t="str">
        <f>IF(NOT('40-16+40-15 WORKSHEET EBS'!N67=""),'40-16+40-15 WORKSHEET EBS'!N67,"")</f>
        <v/>
      </c>
      <c r="T22" s="781"/>
      <c r="U22" s="780" t="str">
        <f>IF(NOT('40-16+40-15 WORKSHEET EBS'!Q67=""),'40-16+40-15 WORKSHEET EBS'!Q67,"")</f>
        <v/>
      </c>
      <c r="V22" s="781"/>
      <c r="W22" s="775" t="str">
        <f>IF(NOT('40-16+40-15 WORKSHEET EBS'!V67=""),'40-16+40-15 WORKSHEET EBS'!V67,"")</f>
        <v/>
      </c>
      <c r="X22" s="791"/>
      <c r="Y22" s="776"/>
      <c r="Z22" s="786" t="str">
        <f>IF(NOT('40-16+40-15 WORKSHEET EBS'!AD67=""),'40-16+40-15 WORKSHEET EBS'!AD67,"")</f>
        <v/>
      </c>
      <c r="AA22" s="787"/>
      <c r="AB22" s="788"/>
      <c r="AC22" s="786" t="str">
        <f>IF(NOT('40-16+40-15 WORKSHEET EBS'!AF67=""),'40-16+40-15 WORKSHEET EBS'!AF67,"")</f>
        <v/>
      </c>
      <c r="AD22" s="787"/>
      <c r="AE22" s="787"/>
      <c r="AF22" s="788"/>
      <c r="AG22" s="958"/>
      <c r="AH22" s="959"/>
      <c r="AI22" s="960" t="s">
        <v>449</v>
      </c>
      <c r="AJ22" s="961"/>
      <c r="AK22" s="844" t="str">
        <f>IF(NOT('40-16+40-15 WORKSHEET EBS'!AB67=""),'40-16+40-15 WORKSHEET EBS'!AB67,"")</f>
        <v/>
      </c>
      <c r="AL22" s="845"/>
      <c r="AM22" s="454"/>
      <c r="AN22" s="454"/>
      <c r="AO22" s="455"/>
      <c r="AQ22" s="76"/>
    </row>
    <row r="23" spans="1:43" ht="18" customHeight="1" thickBot="1" x14ac:dyDescent="0.3">
      <c r="A23" s="498"/>
      <c r="B23" s="796" t="str">
        <f>IF(NOT('40-16+40-15 WORKSHEET EBS'!D67=""),'40-16+40-15 WORKSHEET EBS'!D67,"")</f>
        <v/>
      </c>
      <c r="C23" s="797"/>
      <c r="D23" s="797"/>
      <c r="E23" s="798"/>
      <c r="F23" s="799">
        <f>'40-16+40-15 WORKSHEET EBS'!E67</f>
        <v>0</v>
      </c>
      <c r="G23" s="797"/>
      <c r="H23" s="797"/>
      <c r="I23" s="797"/>
      <c r="J23" s="797"/>
      <c r="K23" s="798"/>
      <c r="L23" s="800" t="str">
        <f>IF(NOT('40-16+40-15 WORKSHEET EBS'!I67=""),'40-16+40-15 WORKSHEET EBS'!I67,"")</f>
        <v/>
      </c>
      <c r="M23" s="801"/>
      <c r="N23" s="962" t="str">
        <f>IF(NOT('40-16+40-15 WORKSHEET EBS'!L67=""),'40-16+40-15 WORKSHEET EBS'!L67,"")</f>
        <v/>
      </c>
      <c r="O23" s="963"/>
      <c r="P23" s="963"/>
      <c r="Q23" s="963"/>
      <c r="R23" s="964"/>
      <c r="S23" s="839"/>
      <c r="T23" s="840"/>
      <c r="U23" s="840"/>
      <c r="V23" s="841"/>
      <c r="W23" s="800" t="str">
        <f>IF(NOT('40-16+40-15 WORKSHEET EBS'!W67=""),'40-16+40-15 WORKSHEET EBS'!W67,"")</f>
        <v/>
      </c>
      <c r="X23" s="810"/>
      <c r="Y23" s="801"/>
      <c r="Z23" s="811" t="str">
        <f t="shared" ref="Z23" si="6">IF(AND(NOT(Z21=""),NOT(Z22="")),(Z22-Z21)/(Z22),"")</f>
        <v/>
      </c>
      <c r="AA23" s="812"/>
      <c r="AB23" s="813"/>
      <c r="AC23" s="811" t="str">
        <f t="shared" ref="AC23" si="7">IF(AND(NOT(AC21=""),NOT(AC22="")),(AC22-AC21)/(AC22),"")</f>
        <v/>
      </c>
      <c r="AD23" s="812"/>
      <c r="AE23" s="812"/>
      <c r="AF23" s="813"/>
      <c r="AG23" s="967"/>
      <c r="AH23" s="968"/>
      <c r="AI23" s="968"/>
      <c r="AJ23" s="968"/>
      <c r="AK23" s="968"/>
      <c r="AL23" s="969"/>
      <c r="AM23" s="456"/>
      <c r="AN23" s="457"/>
      <c r="AO23" s="458"/>
      <c r="AQ23" s="76"/>
    </row>
    <row r="24" spans="1:43" ht="2.25" customHeight="1" thickBot="1" x14ac:dyDescent="0.3">
      <c r="A24" s="550"/>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520"/>
      <c r="AJ24" s="520"/>
      <c r="AK24" s="116"/>
      <c r="AL24" s="72"/>
      <c r="AM24" s="529"/>
      <c r="AN24" s="529"/>
      <c r="AO24" s="529"/>
      <c r="AQ24" s="76"/>
    </row>
    <row r="25" spans="1:43" ht="18" customHeight="1" x14ac:dyDescent="0.25">
      <c r="A25" s="498">
        <v>50</v>
      </c>
      <c r="B25" s="756"/>
      <c r="C25" s="757"/>
      <c r="D25" s="757"/>
      <c r="E25" s="757"/>
      <c r="F25" s="757"/>
      <c r="G25" s="757"/>
      <c r="H25" s="757"/>
      <c r="I25" s="757"/>
      <c r="J25" s="757"/>
      <c r="K25" s="758"/>
      <c r="L25" s="759" t="str">
        <f>IF(NOT('40-16+40-15 WORKSHEET EBS'!F68=""),'40-16+40-15 WORKSHEET EBS'!F68,"")</f>
        <v/>
      </c>
      <c r="M25" s="760"/>
      <c r="N25" s="761" t="str">
        <f>IF(NOT('40-16+40-15 WORKSHEET EBS'!J68=""),'40-16+40-15 WORKSHEET EBS'!J68,"")</f>
        <v/>
      </c>
      <c r="O25" s="762"/>
      <c r="P25" s="762"/>
      <c r="Q25" s="762"/>
      <c r="R25" s="763"/>
      <c r="S25" s="764" t="str">
        <f>IF(NOT('40-16+40-15 WORKSHEET EBS'!P68=""),'40-16+40-15 WORKSHEET EBS'!P68,"")</f>
        <v/>
      </c>
      <c r="T25" s="765"/>
      <c r="U25" s="764" t="str">
        <f>IF(NOT('40-16+40-15 WORKSHEET EBS'!S68=""),'40-16+40-15 WORKSHEET EBS'!S68,"")</f>
        <v/>
      </c>
      <c r="V25" s="765"/>
      <c r="W25" s="764" t="str">
        <f>IF(NOT('40-16+40-15 WORKSHEET EBS'!T68=""),'40-16+40-15 WORKSHEET EBS'!T68,"")</f>
        <v/>
      </c>
      <c r="X25" s="766"/>
      <c r="Y25" s="765"/>
      <c r="Z25" s="767">
        <f>'40-16+40-15 WORKSHEET EBS'!AC68</f>
        <v>0</v>
      </c>
      <c r="AA25" s="768"/>
      <c r="AB25" s="769"/>
      <c r="AC25" s="767" t="str">
        <f>IF(NOT('40-16+40-15 WORKSHEET EBS'!AE68=""),'40-16+40-15 WORKSHEET EBS'!AE68,"")</f>
        <v/>
      </c>
      <c r="AD25" s="768"/>
      <c r="AE25" s="768"/>
      <c r="AF25" s="769"/>
      <c r="AG25" s="770"/>
      <c r="AH25" s="771"/>
      <c r="AI25" s="808" t="s">
        <v>36</v>
      </c>
      <c r="AJ25" s="809"/>
      <c r="AK25" s="867" t="str">
        <f>IF(NOT('40-16+40-15 WORKSHEET EBS'!Z68=""),'40-16+40-15 WORKSHEET EBS'!Z68,"")</f>
        <v/>
      </c>
      <c r="AL25" s="868"/>
      <c r="AM25" s="453"/>
      <c r="AN25" s="869" t="s">
        <v>38</v>
      </c>
      <c r="AO25" s="870"/>
      <c r="AQ25" s="76"/>
    </row>
    <row r="26" spans="1:43" ht="18" customHeight="1" x14ac:dyDescent="0.25">
      <c r="A26" s="498"/>
      <c r="B26" s="772" t="str">
        <f>IF(NOT('40-16+40-15 WORKSHEET EBS'!B68=""),'40-16+40-15 WORKSHEET EBS'!B68,"")</f>
        <v/>
      </c>
      <c r="C26" s="773"/>
      <c r="D26" s="773"/>
      <c r="E26" s="773"/>
      <c r="F26" s="773"/>
      <c r="G26" s="773"/>
      <c r="H26" s="773"/>
      <c r="I26" s="773"/>
      <c r="J26" s="773"/>
      <c r="K26" s="774"/>
      <c r="L26" s="775" t="str">
        <f>IF(NOT('40-16+40-15 WORKSHEET EBS'!H68=""),'40-16+40-15 WORKSHEET EBS'!H68,"")</f>
        <v/>
      </c>
      <c r="M26" s="776"/>
      <c r="N26" s="955" t="str">
        <f>IF(NOT('40-16+40-15 WORKSHEET EBS'!K68=""),'40-16+40-15 WORKSHEET EBS'!K68,"")</f>
        <v/>
      </c>
      <c r="O26" s="956"/>
      <c r="P26" s="956"/>
      <c r="Q26" s="956"/>
      <c r="R26" s="957"/>
      <c r="S26" s="780" t="str">
        <f>IF(NOT('40-16+40-15 WORKSHEET EBS'!O68=""),'40-16+40-15 WORKSHEET EBS'!O68,"")</f>
        <v/>
      </c>
      <c r="T26" s="781"/>
      <c r="U26" s="780" t="str">
        <f>IF(NOT('40-16+40-15 WORKSHEET EBS'!R68=""),'40-16+40-15 WORKSHEET EBS'!R68,"")</f>
        <v/>
      </c>
      <c r="V26" s="781"/>
      <c r="W26" s="780" t="str">
        <f>IF(NOT('40-16+40-15 WORKSHEET EBS'!U68=""),'40-16+40-15 WORKSHEET EBS'!U68,"")</f>
        <v/>
      </c>
      <c r="X26" s="782"/>
      <c r="Y26" s="781"/>
      <c r="Z26" s="783">
        <f t="shared" ref="Z26" si="8">IF(Z25="","",ROUNDUP(Z25*1.01,2))</f>
        <v>0</v>
      </c>
      <c r="AA26" s="784"/>
      <c r="AB26" s="785"/>
      <c r="AC26" s="786" t="str">
        <f t="shared" ref="AC26" si="9">IF(AC25="","",ROUNDUP(AC25*1.01,2))</f>
        <v/>
      </c>
      <c r="AD26" s="787"/>
      <c r="AE26" s="787"/>
      <c r="AF26" s="788"/>
      <c r="AG26" s="789" t="str">
        <f>IF(NOT('40-16+40-15 WORKSHEET EBS'!Y68=""),'40-16+40-15 WORKSHEET EBS'!Y68,"")</f>
        <v/>
      </c>
      <c r="AH26" s="790"/>
      <c r="AI26" s="820" t="s">
        <v>37</v>
      </c>
      <c r="AJ26" s="821"/>
      <c r="AK26" s="844" t="str">
        <f>IF(NOT('40-16+40-15 WORKSHEET EBS'!AA68=""),'40-16+40-15 WORKSHEET EBS'!AA68,"")</f>
        <v/>
      </c>
      <c r="AL26" s="845"/>
      <c r="AM26" s="454"/>
      <c r="AN26" s="842" t="s">
        <v>35</v>
      </c>
      <c r="AO26" s="843"/>
      <c r="AQ26" s="76"/>
    </row>
    <row r="27" spans="1:43" ht="18" customHeight="1" x14ac:dyDescent="0.25">
      <c r="A27" s="498"/>
      <c r="B27" s="772" t="str">
        <f>IF(NOT('40-16+40-15 WORKSHEET EBS'!C68=""),'40-16+40-15 WORKSHEET EBS'!C68,"")</f>
        <v/>
      </c>
      <c r="C27" s="773"/>
      <c r="D27" s="773"/>
      <c r="E27" s="773"/>
      <c r="F27" s="773"/>
      <c r="G27" s="773"/>
      <c r="H27" s="773"/>
      <c r="I27" s="773"/>
      <c r="J27" s="773"/>
      <c r="K27" s="774"/>
      <c r="L27" s="805" t="str">
        <f>IF(NOT('40-16+40-15 WORKSHEET EBS'!G68=""),'40-16+40-15 WORKSHEET EBS'!G68,"")</f>
        <v/>
      </c>
      <c r="M27" s="965"/>
      <c r="N27" s="822" t="str">
        <f>IF(NOT('40-16+40-15 WORKSHEET EBS'!M68=""),'40-16+40-15 WORKSHEET EBS'!M68,"")</f>
        <v/>
      </c>
      <c r="O27" s="823"/>
      <c r="P27" s="823"/>
      <c r="Q27" s="823"/>
      <c r="R27" s="824"/>
      <c r="S27" s="966" t="str">
        <f>IF(NOT('40-16+40-15 WORKSHEET EBS'!N68=""),'40-16+40-15 WORKSHEET EBS'!N68,"")</f>
        <v/>
      </c>
      <c r="T27" s="781"/>
      <c r="U27" s="780" t="str">
        <f>IF(NOT('40-16+40-15 WORKSHEET EBS'!Q68=""),'40-16+40-15 WORKSHEET EBS'!Q68,"")</f>
        <v/>
      </c>
      <c r="V27" s="781"/>
      <c r="W27" s="775" t="str">
        <f>IF(NOT('40-16+40-15 WORKSHEET EBS'!V68=""),'40-16+40-15 WORKSHEET EBS'!V68,"")</f>
        <v/>
      </c>
      <c r="X27" s="791"/>
      <c r="Y27" s="776"/>
      <c r="Z27" s="786" t="str">
        <f>IF(NOT('40-16+40-15 WORKSHEET EBS'!AD68=""),'40-16+40-15 WORKSHEET EBS'!AD68,"")</f>
        <v/>
      </c>
      <c r="AA27" s="787"/>
      <c r="AB27" s="788"/>
      <c r="AC27" s="786" t="str">
        <f>IF(NOT('40-16+40-15 WORKSHEET EBS'!AF68=""),'40-16+40-15 WORKSHEET EBS'!AF68,"")</f>
        <v/>
      </c>
      <c r="AD27" s="787"/>
      <c r="AE27" s="787"/>
      <c r="AF27" s="788"/>
      <c r="AG27" s="958"/>
      <c r="AH27" s="959"/>
      <c r="AI27" s="960" t="s">
        <v>449</v>
      </c>
      <c r="AJ27" s="961"/>
      <c r="AK27" s="844" t="str">
        <f>IF(NOT('40-16+40-15 WORKSHEET EBS'!AB68=""),'40-16+40-15 WORKSHEET EBS'!AB68,"")</f>
        <v/>
      </c>
      <c r="AL27" s="845"/>
      <c r="AM27" s="454"/>
      <c r="AN27" s="454"/>
      <c r="AO27" s="455"/>
      <c r="AQ27" s="76"/>
    </row>
    <row r="28" spans="1:43" ht="18" customHeight="1" thickBot="1" x14ac:dyDescent="0.3">
      <c r="A28" s="498"/>
      <c r="B28" s="796" t="str">
        <f>IF(NOT('40-16+40-15 WORKSHEET EBS'!D68=""),'40-16+40-15 WORKSHEET EBS'!D68,"")</f>
        <v/>
      </c>
      <c r="C28" s="797"/>
      <c r="D28" s="797"/>
      <c r="E28" s="798"/>
      <c r="F28" s="799">
        <f>'40-16+40-15 WORKSHEET EBS'!E68</f>
        <v>0</v>
      </c>
      <c r="G28" s="797"/>
      <c r="H28" s="797"/>
      <c r="I28" s="797"/>
      <c r="J28" s="797"/>
      <c r="K28" s="798"/>
      <c r="L28" s="800" t="str">
        <f>IF(NOT('40-16+40-15 WORKSHEET EBS'!I68=""),'40-16+40-15 WORKSHEET EBS'!I68,"")</f>
        <v/>
      </c>
      <c r="M28" s="801"/>
      <c r="N28" s="962" t="str">
        <f>IF(NOT('40-16+40-15 WORKSHEET EBS'!L68=""),'40-16+40-15 WORKSHEET EBS'!L68,"")</f>
        <v/>
      </c>
      <c r="O28" s="963"/>
      <c r="P28" s="963"/>
      <c r="Q28" s="963"/>
      <c r="R28" s="964"/>
      <c r="S28" s="839"/>
      <c r="T28" s="840"/>
      <c r="U28" s="840"/>
      <c r="V28" s="841"/>
      <c r="W28" s="800" t="str">
        <f>IF(NOT('40-16+40-15 WORKSHEET EBS'!W68=""),'40-16+40-15 WORKSHEET EBS'!W68,"")</f>
        <v/>
      </c>
      <c r="X28" s="810"/>
      <c r="Y28" s="801"/>
      <c r="Z28" s="811" t="str">
        <f t="shared" ref="Z28" si="10">IF(AND(NOT(Z26=""),NOT(Z27="")),(Z27-Z26)/(Z27),"")</f>
        <v/>
      </c>
      <c r="AA28" s="812"/>
      <c r="AB28" s="813"/>
      <c r="AC28" s="811" t="str">
        <f t="shared" ref="AC28" si="11">IF(AND(NOT(AC26=""),NOT(AC27="")),(AC27-AC26)/(AC27),"")</f>
        <v/>
      </c>
      <c r="AD28" s="812"/>
      <c r="AE28" s="812"/>
      <c r="AF28" s="813"/>
      <c r="AG28" s="967"/>
      <c r="AH28" s="968"/>
      <c r="AI28" s="968"/>
      <c r="AJ28" s="968"/>
      <c r="AK28" s="968"/>
      <c r="AL28" s="969"/>
      <c r="AM28" s="456"/>
      <c r="AN28" s="457"/>
      <c r="AO28" s="458"/>
      <c r="AQ28" s="76"/>
    </row>
    <row r="29" spans="1:43" ht="4.5" customHeight="1" thickBot="1" x14ac:dyDescent="0.3">
      <c r="A29" s="550"/>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520"/>
      <c r="AJ29" s="520"/>
      <c r="AK29" s="116"/>
      <c r="AL29" s="72"/>
      <c r="AM29" s="529"/>
      <c r="AN29" s="529"/>
      <c r="AO29" s="529"/>
      <c r="AQ29" s="76"/>
    </row>
    <row r="30" spans="1:43" ht="18" customHeight="1" x14ac:dyDescent="0.25">
      <c r="A30" s="498">
        <v>51</v>
      </c>
      <c r="B30" s="756"/>
      <c r="C30" s="757"/>
      <c r="D30" s="757"/>
      <c r="E30" s="757"/>
      <c r="F30" s="757"/>
      <c r="G30" s="757"/>
      <c r="H30" s="757"/>
      <c r="I30" s="757"/>
      <c r="J30" s="757"/>
      <c r="K30" s="758"/>
      <c r="L30" s="759" t="str">
        <f>IF(NOT('40-16+40-15 WORKSHEET EBS'!F69=""),'40-16+40-15 WORKSHEET EBS'!F69,"")</f>
        <v/>
      </c>
      <c r="M30" s="760"/>
      <c r="N30" s="761" t="str">
        <f>IF(NOT('40-16+40-15 WORKSHEET EBS'!J69=""),'40-16+40-15 WORKSHEET EBS'!J69,"")</f>
        <v/>
      </c>
      <c r="O30" s="762"/>
      <c r="P30" s="762"/>
      <c r="Q30" s="762"/>
      <c r="R30" s="763"/>
      <c r="S30" s="764" t="str">
        <f>IF(NOT('40-16+40-15 WORKSHEET EBS'!P69=""),'40-16+40-15 WORKSHEET EBS'!P69,"")</f>
        <v/>
      </c>
      <c r="T30" s="765"/>
      <c r="U30" s="764" t="str">
        <f>IF(NOT('40-16+40-15 WORKSHEET EBS'!S69=""),'40-16+40-15 WORKSHEET EBS'!S69,"")</f>
        <v/>
      </c>
      <c r="V30" s="765"/>
      <c r="W30" s="764" t="str">
        <f>IF(NOT('40-16+40-15 WORKSHEET EBS'!T69=""),'40-16+40-15 WORKSHEET EBS'!T69,"")</f>
        <v/>
      </c>
      <c r="X30" s="766"/>
      <c r="Y30" s="765"/>
      <c r="Z30" s="767">
        <f>'40-16+40-15 WORKSHEET EBS'!AC69</f>
        <v>0</v>
      </c>
      <c r="AA30" s="768"/>
      <c r="AB30" s="769"/>
      <c r="AC30" s="767" t="str">
        <f>IF(NOT('40-16+40-15 WORKSHEET EBS'!AE69=""),'40-16+40-15 WORKSHEET EBS'!AE69,"")</f>
        <v/>
      </c>
      <c r="AD30" s="768"/>
      <c r="AE30" s="768"/>
      <c r="AF30" s="769"/>
      <c r="AG30" s="770"/>
      <c r="AH30" s="771"/>
      <c r="AI30" s="808" t="s">
        <v>36</v>
      </c>
      <c r="AJ30" s="809"/>
      <c r="AK30" s="867" t="str">
        <f>IF(NOT('40-16+40-15 WORKSHEET EBS'!Z69=""),'40-16+40-15 WORKSHEET EBS'!Z69,"")</f>
        <v/>
      </c>
      <c r="AL30" s="868"/>
      <c r="AM30" s="453"/>
      <c r="AN30" s="869" t="s">
        <v>38</v>
      </c>
      <c r="AO30" s="870"/>
      <c r="AQ30" s="76"/>
    </row>
    <row r="31" spans="1:43" ht="18" customHeight="1" x14ac:dyDescent="0.25">
      <c r="A31" s="498"/>
      <c r="B31" s="772" t="str">
        <f>IF(NOT('40-16+40-15 WORKSHEET EBS'!B69=""),'40-16+40-15 WORKSHEET EBS'!B69,"")</f>
        <v/>
      </c>
      <c r="C31" s="773"/>
      <c r="D31" s="773"/>
      <c r="E31" s="773"/>
      <c r="F31" s="773"/>
      <c r="G31" s="773"/>
      <c r="H31" s="773"/>
      <c r="I31" s="773"/>
      <c r="J31" s="773"/>
      <c r="K31" s="774"/>
      <c r="L31" s="775" t="str">
        <f>IF(NOT('40-16+40-15 WORKSHEET EBS'!H69=""),'40-16+40-15 WORKSHEET EBS'!H69,"")</f>
        <v/>
      </c>
      <c r="M31" s="776"/>
      <c r="N31" s="955" t="str">
        <f>IF(NOT('40-16+40-15 WORKSHEET EBS'!K69=""),'40-16+40-15 WORKSHEET EBS'!K69,"")</f>
        <v/>
      </c>
      <c r="O31" s="956"/>
      <c r="P31" s="956"/>
      <c r="Q31" s="956"/>
      <c r="R31" s="957"/>
      <c r="S31" s="780" t="str">
        <f>IF(NOT('40-16+40-15 WORKSHEET EBS'!O69=""),'40-16+40-15 WORKSHEET EBS'!O69,"")</f>
        <v/>
      </c>
      <c r="T31" s="781"/>
      <c r="U31" s="780" t="str">
        <f>IF(NOT('40-16+40-15 WORKSHEET EBS'!R69=""),'40-16+40-15 WORKSHEET EBS'!R69,"")</f>
        <v/>
      </c>
      <c r="V31" s="781"/>
      <c r="W31" s="780" t="str">
        <f>IF(NOT('40-16+40-15 WORKSHEET EBS'!U69=""),'40-16+40-15 WORKSHEET EBS'!U69,"")</f>
        <v/>
      </c>
      <c r="X31" s="782"/>
      <c r="Y31" s="781"/>
      <c r="Z31" s="783">
        <f t="shared" ref="Z31" si="12">IF(Z30="","",ROUNDUP(Z30*1.01,2))</f>
        <v>0</v>
      </c>
      <c r="AA31" s="784"/>
      <c r="AB31" s="785"/>
      <c r="AC31" s="786" t="str">
        <f t="shared" ref="AC31" si="13">IF(AC30="","",ROUNDUP(AC30*1.01,2))</f>
        <v/>
      </c>
      <c r="AD31" s="787"/>
      <c r="AE31" s="787"/>
      <c r="AF31" s="788"/>
      <c r="AG31" s="789" t="str">
        <f>IF(NOT('40-16+40-15 WORKSHEET EBS'!Y69=""),'40-16+40-15 WORKSHEET EBS'!Y69,"")</f>
        <v/>
      </c>
      <c r="AH31" s="790"/>
      <c r="AI31" s="820" t="s">
        <v>37</v>
      </c>
      <c r="AJ31" s="821"/>
      <c r="AK31" s="844" t="str">
        <f>IF(NOT('40-16+40-15 WORKSHEET EBS'!AA69=""),'40-16+40-15 WORKSHEET EBS'!AA69,"")</f>
        <v/>
      </c>
      <c r="AL31" s="845"/>
      <c r="AM31" s="454"/>
      <c r="AN31" s="842" t="s">
        <v>35</v>
      </c>
      <c r="AO31" s="843"/>
      <c r="AQ31" s="76"/>
    </row>
    <row r="32" spans="1:43" ht="18" customHeight="1" x14ac:dyDescent="0.25">
      <c r="A32" s="498"/>
      <c r="B32" s="772" t="str">
        <f>IF(NOT('40-16+40-15 WORKSHEET EBS'!C69=""),'40-16+40-15 WORKSHEET EBS'!C69,"")</f>
        <v/>
      </c>
      <c r="C32" s="773"/>
      <c r="D32" s="773"/>
      <c r="E32" s="773"/>
      <c r="F32" s="773"/>
      <c r="G32" s="773"/>
      <c r="H32" s="773"/>
      <c r="I32" s="773"/>
      <c r="J32" s="773"/>
      <c r="K32" s="774"/>
      <c r="L32" s="805" t="str">
        <f>IF(NOT('40-16+40-15 WORKSHEET EBS'!G69=""),'40-16+40-15 WORKSHEET EBS'!G69,"")</f>
        <v/>
      </c>
      <c r="M32" s="965"/>
      <c r="N32" s="822" t="str">
        <f>IF(NOT('40-16+40-15 WORKSHEET EBS'!M69=""),'40-16+40-15 WORKSHEET EBS'!M69,"")</f>
        <v/>
      </c>
      <c r="O32" s="823"/>
      <c r="P32" s="823"/>
      <c r="Q32" s="823"/>
      <c r="R32" s="824"/>
      <c r="S32" s="966" t="str">
        <f>IF(NOT('40-16+40-15 WORKSHEET EBS'!N69=""),'40-16+40-15 WORKSHEET EBS'!N69,"")</f>
        <v/>
      </c>
      <c r="T32" s="781"/>
      <c r="U32" s="780" t="str">
        <f>IF(NOT('40-16+40-15 WORKSHEET EBS'!Q69=""),'40-16+40-15 WORKSHEET EBS'!Q69,"")</f>
        <v/>
      </c>
      <c r="V32" s="781"/>
      <c r="W32" s="775" t="str">
        <f>IF(NOT('40-16+40-15 WORKSHEET EBS'!V69=""),'40-16+40-15 WORKSHEET EBS'!V69,"")</f>
        <v/>
      </c>
      <c r="X32" s="791"/>
      <c r="Y32" s="776"/>
      <c r="Z32" s="786" t="str">
        <f>IF(NOT('40-16+40-15 WORKSHEET EBS'!AD69=""),'40-16+40-15 WORKSHEET EBS'!AD69,"")</f>
        <v/>
      </c>
      <c r="AA32" s="787"/>
      <c r="AB32" s="788"/>
      <c r="AC32" s="786" t="str">
        <f>IF(NOT('40-16+40-15 WORKSHEET EBS'!AF69=""),'40-16+40-15 WORKSHEET EBS'!AF69,"")</f>
        <v/>
      </c>
      <c r="AD32" s="787"/>
      <c r="AE32" s="787"/>
      <c r="AF32" s="788"/>
      <c r="AG32" s="958"/>
      <c r="AH32" s="959"/>
      <c r="AI32" s="960" t="s">
        <v>449</v>
      </c>
      <c r="AJ32" s="961"/>
      <c r="AK32" s="844" t="str">
        <f>IF(NOT('40-16+40-15 WORKSHEET EBS'!AB69=""),'40-16+40-15 WORKSHEET EBS'!AB69,"")</f>
        <v/>
      </c>
      <c r="AL32" s="845"/>
      <c r="AM32" s="454"/>
      <c r="AN32" s="454"/>
      <c r="AO32" s="455"/>
      <c r="AQ32" s="76"/>
    </row>
    <row r="33" spans="1:43" ht="18" customHeight="1" thickBot="1" x14ac:dyDescent="0.3">
      <c r="A33" s="498"/>
      <c r="B33" s="796" t="str">
        <f>IF(NOT('40-16+40-15 WORKSHEET EBS'!D69=""),'40-16+40-15 WORKSHEET EBS'!D69,"")</f>
        <v/>
      </c>
      <c r="C33" s="797"/>
      <c r="D33" s="797"/>
      <c r="E33" s="798"/>
      <c r="F33" s="799">
        <f>'40-16+40-15 WORKSHEET EBS'!E69</f>
        <v>0</v>
      </c>
      <c r="G33" s="797"/>
      <c r="H33" s="797"/>
      <c r="I33" s="797"/>
      <c r="J33" s="797"/>
      <c r="K33" s="798"/>
      <c r="L33" s="800" t="str">
        <f>IF(NOT('40-16+40-15 WORKSHEET EBS'!I69=""),'40-16+40-15 WORKSHEET EBS'!I69,"")</f>
        <v/>
      </c>
      <c r="M33" s="801"/>
      <c r="N33" s="962" t="str">
        <f>IF(NOT('40-16+40-15 WORKSHEET EBS'!L69=""),'40-16+40-15 WORKSHEET EBS'!L69,"")</f>
        <v/>
      </c>
      <c r="O33" s="963"/>
      <c r="P33" s="963"/>
      <c r="Q33" s="963"/>
      <c r="R33" s="964"/>
      <c r="S33" s="839"/>
      <c r="T33" s="840"/>
      <c r="U33" s="840"/>
      <c r="V33" s="841"/>
      <c r="W33" s="800" t="str">
        <f>IF(NOT('40-16+40-15 WORKSHEET EBS'!W69=""),'40-16+40-15 WORKSHEET EBS'!W69,"")</f>
        <v/>
      </c>
      <c r="X33" s="810"/>
      <c r="Y33" s="801"/>
      <c r="Z33" s="811" t="str">
        <f t="shared" ref="Z33" si="14">IF(AND(NOT(Z31=""),NOT(Z32="")),(Z32-Z31)/(Z32),"")</f>
        <v/>
      </c>
      <c r="AA33" s="812"/>
      <c r="AB33" s="813"/>
      <c r="AC33" s="811" t="str">
        <f t="shared" ref="AC33" si="15">IF(AND(NOT(AC31=""),NOT(AC32="")),(AC32-AC31)/(AC32),"")</f>
        <v/>
      </c>
      <c r="AD33" s="812"/>
      <c r="AE33" s="812"/>
      <c r="AF33" s="813"/>
      <c r="AG33" s="967"/>
      <c r="AH33" s="968"/>
      <c r="AI33" s="968"/>
      <c r="AJ33" s="968"/>
      <c r="AK33" s="968"/>
      <c r="AL33" s="969"/>
      <c r="AM33" s="456"/>
      <c r="AN33" s="457"/>
      <c r="AO33" s="458"/>
      <c r="AQ33" s="76"/>
    </row>
    <row r="34" spans="1:43" ht="4.5" customHeight="1" thickBot="1" x14ac:dyDescent="0.3">
      <c r="A34" s="550"/>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520"/>
      <c r="AJ34" s="520"/>
      <c r="AK34" s="116"/>
      <c r="AL34" s="72"/>
      <c r="AM34" s="529"/>
      <c r="AN34" s="529"/>
      <c r="AO34" s="529"/>
      <c r="AQ34" s="76"/>
    </row>
    <row r="35" spans="1:43" ht="18" customHeight="1" x14ac:dyDescent="0.25">
      <c r="A35" s="498">
        <v>52</v>
      </c>
      <c r="B35" s="756"/>
      <c r="C35" s="757"/>
      <c r="D35" s="757"/>
      <c r="E35" s="757"/>
      <c r="F35" s="757"/>
      <c r="G35" s="757"/>
      <c r="H35" s="757"/>
      <c r="I35" s="757"/>
      <c r="J35" s="757"/>
      <c r="K35" s="758"/>
      <c r="L35" s="759" t="str">
        <f>IF(NOT('40-16+40-15 WORKSHEET EBS'!F70=""),'40-16+40-15 WORKSHEET EBS'!F70,"")</f>
        <v/>
      </c>
      <c r="M35" s="760"/>
      <c r="N35" s="761" t="str">
        <f>IF(NOT('40-16+40-15 WORKSHEET EBS'!J70=""),'40-16+40-15 WORKSHEET EBS'!J70,"")</f>
        <v/>
      </c>
      <c r="O35" s="762"/>
      <c r="P35" s="762"/>
      <c r="Q35" s="762"/>
      <c r="R35" s="763"/>
      <c r="S35" s="764" t="str">
        <f>IF(NOT('40-16+40-15 WORKSHEET EBS'!P70=""),'40-16+40-15 WORKSHEET EBS'!P70,"")</f>
        <v/>
      </c>
      <c r="T35" s="765"/>
      <c r="U35" s="764" t="str">
        <f>IF(NOT('40-16+40-15 WORKSHEET EBS'!S70=""),'40-16+40-15 WORKSHEET EBS'!S70,"")</f>
        <v/>
      </c>
      <c r="V35" s="765"/>
      <c r="W35" s="764" t="str">
        <f>IF(NOT('40-16+40-15 WORKSHEET EBS'!T70=""),'40-16+40-15 WORKSHEET EBS'!T70,"")</f>
        <v/>
      </c>
      <c r="X35" s="766"/>
      <c r="Y35" s="765"/>
      <c r="Z35" s="767">
        <f>'40-16+40-15 WORKSHEET EBS'!AC70</f>
        <v>0</v>
      </c>
      <c r="AA35" s="768"/>
      <c r="AB35" s="769"/>
      <c r="AC35" s="767" t="str">
        <f>IF(NOT('40-16+40-15 WORKSHEET EBS'!AE70=""),'40-16+40-15 WORKSHEET EBS'!AE70,"")</f>
        <v/>
      </c>
      <c r="AD35" s="768"/>
      <c r="AE35" s="768"/>
      <c r="AF35" s="769"/>
      <c r="AG35" s="770"/>
      <c r="AH35" s="771"/>
      <c r="AI35" s="808" t="s">
        <v>36</v>
      </c>
      <c r="AJ35" s="809"/>
      <c r="AK35" s="867" t="str">
        <f>IF(NOT('40-16+40-15 WORKSHEET EBS'!Z70=""),'40-16+40-15 WORKSHEET EBS'!Z70,"")</f>
        <v/>
      </c>
      <c r="AL35" s="868"/>
      <c r="AM35" s="453"/>
      <c r="AN35" s="869" t="s">
        <v>38</v>
      </c>
      <c r="AO35" s="870"/>
      <c r="AQ35" s="76"/>
    </row>
    <row r="36" spans="1:43" ht="18" customHeight="1" x14ac:dyDescent="0.25">
      <c r="A36" s="498"/>
      <c r="B36" s="772" t="str">
        <f>IF(NOT('40-16+40-15 WORKSHEET EBS'!B70=""),'40-16+40-15 WORKSHEET EBS'!B70,"")</f>
        <v/>
      </c>
      <c r="C36" s="773"/>
      <c r="D36" s="773"/>
      <c r="E36" s="773"/>
      <c r="F36" s="773"/>
      <c r="G36" s="773"/>
      <c r="H36" s="773"/>
      <c r="I36" s="773"/>
      <c r="J36" s="773"/>
      <c r="K36" s="774"/>
      <c r="L36" s="775" t="str">
        <f>IF(NOT('40-16+40-15 WORKSHEET EBS'!H70=""),'40-16+40-15 WORKSHEET EBS'!H70,"")</f>
        <v/>
      </c>
      <c r="M36" s="776"/>
      <c r="N36" s="955" t="str">
        <f>IF(NOT('40-16+40-15 WORKSHEET EBS'!K70=""),'40-16+40-15 WORKSHEET EBS'!K70,"")</f>
        <v/>
      </c>
      <c r="O36" s="956"/>
      <c r="P36" s="956"/>
      <c r="Q36" s="956"/>
      <c r="R36" s="957"/>
      <c r="S36" s="780" t="str">
        <f>IF(NOT('40-16+40-15 WORKSHEET EBS'!O70=""),'40-16+40-15 WORKSHEET EBS'!O70,"")</f>
        <v/>
      </c>
      <c r="T36" s="781"/>
      <c r="U36" s="780" t="str">
        <f>IF(NOT('40-16+40-15 WORKSHEET EBS'!R70=""),'40-16+40-15 WORKSHEET EBS'!R70,"")</f>
        <v/>
      </c>
      <c r="V36" s="781"/>
      <c r="W36" s="780" t="str">
        <f>IF(NOT('40-16+40-15 WORKSHEET EBS'!U70=""),'40-16+40-15 WORKSHEET EBS'!U70,"")</f>
        <v/>
      </c>
      <c r="X36" s="782"/>
      <c r="Y36" s="781"/>
      <c r="Z36" s="783">
        <f t="shared" ref="Z36" si="16">IF(Z35="","",ROUNDUP(Z35*1.01,2))</f>
        <v>0</v>
      </c>
      <c r="AA36" s="784"/>
      <c r="AB36" s="785"/>
      <c r="AC36" s="786" t="str">
        <f t="shared" ref="AC36" si="17">IF(AC35="","",ROUNDUP(AC35*1.01,2))</f>
        <v/>
      </c>
      <c r="AD36" s="787"/>
      <c r="AE36" s="787"/>
      <c r="AF36" s="788"/>
      <c r="AG36" s="789" t="str">
        <f>IF(NOT('40-16+40-15 WORKSHEET EBS'!Y70=""),'40-16+40-15 WORKSHEET EBS'!Y70,"")</f>
        <v/>
      </c>
      <c r="AH36" s="790"/>
      <c r="AI36" s="820" t="s">
        <v>37</v>
      </c>
      <c r="AJ36" s="821"/>
      <c r="AK36" s="844" t="str">
        <f>IF(NOT('40-16+40-15 WORKSHEET EBS'!AA70=""),'40-16+40-15 WORKSHEET EBS'!AA70,"")</f>
        <v/>
      </c>
      <c r="AL36" s="845"/>
      <c r="AM36" s="454"/>
      <c r="AN36" s="842" t="s">
        <v>35</v>
      </c>
      <c r="AO36" s="843"/>
      <c r="AQ36" s="76"/>
    </row>
    <row r="37" spans="1:43" ht="18" customHeight="1" x14ac:dyDescent="0.25">
      <c r="A37" s="498"/>
      <c r="B37" s="772" t="str">
        <f>IF(NOT('40-16+40-15 WORKSHEET EBS'!C70=""),'40-16+40-15 WORKSHEET EBS'!C70,"")</f>
        <v/>
      </c>
      <c r="C37" s="773"/>
      <c r="D37" s="773"/>
      <c r="E37" s="773"/>
      <c r="F37" s="773"/>
      <c r="G37" s="773"/>
      <c r="H37" s="773"/>
      <c r="I37" s="773"/>
      <c r="J37" s="773"/>
      <c r="K37" s="774"/>
      <c r="L37" s="805" t="str">
        <f>IF(NOT('40-16+40-15 WORKSHEET EBS'!G70=""),'40-16+40-15 WORKSHEET EBS'!G70,"")</f>
        <v/>
      </c>
      <c r="M37" s="965"/>
      <c r="N37" s="822" t="str">
        <f>IF(NOT('40-16+40-15 WORKSHEET EBS'!M70=""),'40-16+40-15 WORKSHEET EBS'!M70,"")</f>
        <v/>
      </c>
      <c r="O37" s="823"/>
      <c r="P37" s="823"/>
      <c r="Q37" s="823"/>
      <c r="R37" s="824"/>
      <c r="S37" s="966" t="str">
        <f>IF(NOT('40-16+40-15 WORKSHEET EBS'!N70=""),'40-16+40-15 WORKSHEET EBS'!N70,"")</f>
        <v/>
      </c>
      <c r="T37" s="781"/>
      <c r="U37" s="780" t="str">
        <f>IF(NOT('40-16+40-15 WORKSHEET EBS'!Q70=""),'40-16+40-15 WORKSHEET EBS'!Q70,"")</f>
        <v/>
      </c>
      <c r="V37" s="781"/>
      <c r="W37" s="775" t="str">
        <f>IF(NOT('40-16+40-15 WORKSHEET EBS'!V70=""),'40-16+40-15 WORKSHEET EBS'!V70,"")</f>
        <v/>
      </c>
      <c r="X37" s="791"/>
      <c r="Y37" s="776"/>
      <c r="Z37" s="786" t="str">
        <f>IF(NOT('40-16+40-15 WORKSHEET EBS'!AD70=""),'40-16+40-15 WORKSHEET EBS'!AD70,"")</f>
        <v/>
      </c>
      <c r="AA37" s="787"/>
      <c r="AB37" s="788"/>
      <c r="AC37" s="786" t="str">
        <f>IF(NOT('40-16+40-15 WORKSHEET EBS'!AF70=""),'40-16+40-15 WORKSHEET EBS'!AF70,"")</f>
        <v/>
      </c>
      <c r="AD37" s="787"/>
      <c r="AE37" s="787"/>
      <c r="AF37" s="788"/>
      <c r="AG37" s="958"/>
      <c r="AH37" s="959"/>
      <c r="AI37" s="960" t="s">
        <v>449</v>
      </c>
      <c r="AJ37" s="961"/>
      <c r="AK37" s="844" t="str">
        <f>IF(NOT('40-16+40-15 WORKSHEET EBS'!AB70=""),'40-16+40-15 WORKSHEET EBS'!AB70,"")</f>
        <v/>
      </c>
      <c r="AL37" s="845"/>
      <c r="AM37" s="454"/>
      <c r="AN37" s="454"/>
      <c r="AO37" s="455"/>
      <c r="AQ37" s="76"/>
    </row>
    <row r="38" spans="1:43" ht="18" customHeight="1" thickBot="1" x14ac:dyDescent="0.3">
      <c r="A38" s="498"/>
      <c r="B38" s="796" t="str">
        <f>IF(NOT('40-16+40-15 WORKSHEET EBS'!D70=""),'40-16+40-15 WORKSHEET EBS'!D70,"")</f>
        <v/>
      </c>
      <c r="C38" s="797"/>
      <c r="D38" s="797"/>
      <c r="E38" s="798"/>
      <c r="F38" s="799">
        <f>'40-16+40-15 WORKSHEET EBS'!E70</f>
        <v>0</v>
      </c>
      <c r="G38" s="797"/>
      <c r="H38" s="797"/>
      <c r="I38" s="797"/>
      <c r="J38" s="797"/>
      <c r="K38" s="798"/>
      <c r="L38" s="800" t="str">
        <f>IF(NOT('40-16+40-15 WORKSHEET EBS'!I70=""),'40-16+40-15 WORKSHEET EBS'!I70,"")</f>
        <v/>
      </c>
      <c r="M38" s="801"/>
      <c r="N38" s="962" t="str">
        <f>IF(NOT('40-16+40-15 WORKSHEET EBS'!L70=""),'40-16+40-15 WORKSHEET EBS'!L70,"")</f>
        <v/>
      </c>
      <c r="O38" s="963"/>
      <c r="P38" s="963"/>
      <c r="Q38" s="963"/>
      <c r="R38" s="964"/>
      <c r="S38" s="839"/>
      <c r="T38" s="840"/>
      <c r="U38" s="840"/>
      <c r="V38" s="841"/>
      <c r="W38" s="800" t="str">
        <f>IF(NOT('40-16+40-15 WORKSHEET EBS'!W70=""),'40-16+40-15 WORKSHEET EBS'!W70,"")</f>
        <v/>
      </c>
      <c r="X38" s="810"/>
      <c r="Y38" s="801"/>
      <c r="Z38" s="811" t="str">
        <f t="shared" ref="Z38" si="18">IF(AND(NOT(Z36=""),NOT(Z37="")),(Z37-Z36)/(Z37),"")</f>
        <v/>
      </c>
      <c r="AA38" s="812"/>
      <c r="AB38" s="813"/>
      <c r="AC38" s="811" t="str">
        <f t="shared" ref="AC38" si="19">IF(AND(NOT(AC36=""),NOT(AC37="")),(AC37-AC36)/(AC37),"")</f>
        <v/>
      </c>
      <c r="AD38" s="812"/>
      <c r="AE38" s="812"/>
      <c r="AF38" s="813"/>
      <c r="AG38" s="967"/>
      <c r="AH38" s="968"/>
      <c r="AI38" s="968"/>
      <c r="AJ38" s="968"/>
      <c r="AK38" s="968"/>
      <c r="AL38" s="969"/>
      <c r="AM38" s="456"/>
      <c r="AN38" s="457"/>
      <c r="AO38" s="458"/>
      <c r="AQ38" s="76"/>
    </row>
    <row r="39" spans="1:43" ht="4.5" customHeight="1" thickBot="1" x14ac:dyDescent="0.3">
      <c r="A39" s="550"/>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520"/>
      <c r="AJ39" s="520"/>
      <c r="AK39" s="116"/>
      <c r="AL39" s="72"/>
      <c r="AM39" s="529"/>
      <c r="AN39" s="529"/>
      <c r="AO39" s="529"/>
      <c r="AQ39" s="76"/>
    </row>
    <row r="40" spans="1:43" ht="15" customHeight="1" x14ac:dyDescent="0.25">
      <c r="A40" s="550"/>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Q40" s="76"/>
    </row>
    <row r="41" spans="1:43" ht="15" customHeight="1" x14ac:dyDescent="0.25">
      <c r="A41" s="550"/>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Q41" s="76"/>
    </row>
    <row r="42" spans="1:43" ht="15" customHeight="1" x14ac:dyDescent="0.25">
      <c r="A42" s="550"/>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Q42" s="76"/>
    </row>
    <row r="43" spans="1:43" ht="15" customHeight="1" x14ac:dyDescent="0.25">
      <c r="A43" s="550"/>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Q43" s="76"/>
    </row>
    <row r="44" spans="1:43" ht="2.25" customHeight="1" x14ac:dyDescent="0.25">
      <c r="A44" s="550"/>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Q44" s="76"/>
    </row>
    <row r="45" spans="1:43" ht="2.25" customHeight="1" x14ac:dyDescent="0.25">
      <c r="A45" s="550"/>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Q45" s="76"/>
    </row>
    <row r="46" spans="1:43" ht="15" customHeight="1" x14ac:dyDescent="0.25">
      <c r="A46" s="550"/>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Q46" s="76"/>
    </row>
    <row r="47" spans="1:43" ht="15" customHeight="1" x14ac:dyDescent="0.25">
      <c r="A47" s="550"/>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Q47" s="76"/>
    </row>
    <row r="48" spans="1:43" ht="15" customHeight="1" x14ac:dyDescent="0.25">
      <c r="A48" s="550"/>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Q48" s="76"/>
    </row>
    <row r="49" spans="1:43" ht="15" customHeight="1" thickBot="1" x14ac:dyDescent="0.3">
      <c r="A49" s="550"/>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Q49" s="76"/>
    </row>
    <row r="50" spans="1:43" ht="2.25" customHeight="1" x14ac:dyDescent="0.25">
      <c r="A50" s="349"/>
      <c r="B50" s="80"/>
      <c r="C50" s="80"/>
      <c r="D50" s="80"/>
      <c r="E50" s="80"/>
      <c r="F50" s="80"/>
      <c r="G50" s="80"/>
      <c r="H50" s="80"/>
      <c r="I50" s="80"/>
      <c r="J50" s="80"/>
      <c r="K50" s="80"/>
      <c r="L50" s="105"/>
      <c r="M50" s="103"/>
      <c r="N50" s="106"/>
      <c r="O50" s="106"/>
      <c r="P50" s="106"/>
      <c r="Q50" s="106"/>
      <c r="R50" s="106"/>
      <c r="S50" s="107"/>
      <c r="T50" s="107"/>
      <c r="U50" s="107"/>
      <c r="V50" s="107"/>
      <c r="W50" s="108"/>
      <c r="X50" s="108"/>
      <c r="Y50" s="108"/>
      <c r="Z50" s="102"/>
      <c r="AA50" s="102"/>
      <c r="AB50" s="102"/>
      <c r="AC50" s="102"/>
      <c r="AD50" s="102"/>
      <c r="AE50" s="102"/>
      <c r="AF50" s="114"/>
      <c r="AG50" s="156"/>
      <c r="AH50" s="156"/>
      <c r="AI50" s="520"/>
      <c r="AJ50" s="520"/>
      <c r="AK50" s="116"/>
      <c r="AL50" s="72"/>
      <c r="AM50" s="529"/>
      <c r="AN50" s="529"/>
      <c r="AO50" s="529"/>
      <c r="AQ50" s="76"/>
    </row>
    <row r="51" spans="1:43" ht="2.25" customHeight="1" x14ac:dyDescent="0.25">
      <c r="A51" s="349"/>
      <c r="B51" s="80"/>
      <c r="C51" s="80"/>
      <c r="D51" s="80"/>
      <c r="E51" s="80"/>
      <c r="F51" s="80"/>
      <c r="G51" s="80"/>
      <c r="H51" s="80"/>
      <c r="I51" s="80"/>
      <c r="J51" s="80"/>
      <c r="K51" s="80"/>
      <c r="L51" s="105"/>
      <c r="M51" s="103"/>
      <c r="N51" s="106"/>
      <c r="O51" s="106"/>
      <c r="P51" s="106"/>
      <c r="Q51" s="106"/>
      <c r="R51" s="106"/>
      <c r="S51" s="107"/>
      <c r="T51" s="107"/>
      <c r="U51" s="107"/>
      <c r="V51" s="107"/>
      <c r="W51" s="108"/>
      <c r="X51" s="108"/>
      <c r="Y51" s="108"/>
      <c r="Z51" s="102"/>
      <c r="AA51" s="102"/>
      <c r="AB51" s="102"/>
      <c r="AC51" s="102"/>
      <c r="AD51" s="102"/>
      <c r="AE51" s="102"/>
      <c r="AF51" s="114"/>
      <c r="AG51" s="156"/>
      <c r="AH51" s="156"/>
      <c r="AI51" s="520"/>
      <c r="AJ51" s="520"/>
      <c r="AK51" s="118"/>
      <c r="AL51" s="72"/>
      <c r="AM51" s="529"/>
      <c r="AN51" s="529"/>
      <c r="AO51" s="100"/>
      <c r="AQ51" s="76"/>
    </row>
    <row r="52" spans="1:43" s="260" customFormat="1" ht="10.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980" t="str">
        <f>IF('40-15 PRES - MANDATORY'!$I$59&gt;0,'40-15 PRES - MANDATORY'!$I$59,"")</f>
        <v/>
      </c>
      <c r="AC52" s="980"/>
      <c r="AD52" s="980"/>
      <c r="AE52" s="980"/>
      <c r="AF52" s="506"/>
      <c r="AG52" s="79"/>
      <c r="AH52" s="79"/>
      <c r="AI52" s="918" t="s">
        <v>41</v>
      </c>
      <c r="AJ52" s="918"/>
      <c r="AK52" s="93"/>
      <c r="AL52" s="918"/>
      <c r="AM52" s="918"/>
      <c r="AN52" s="981"/>
      <c r="AO52" s="93"/>
      <c r="AP52" s="128"/>
      <c r="AQ52" s="128"/>
    </row>
    <row r="53" spans="1:43" s="53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342"/>
      <c r="AJ53" s="342"/>
      <c r="AK53" s="96"/>
      <c r="AL53" s="342"/>
      <c r="AM53" s="342"/>
      <c r="AN53" s="96"/>
      <c r="AO53" s="96"/>
      <c r="AP53" s="96"/>
      <c r="AQ53" s="96"/>
    </row>
  </sheetData>
  <sheetProtection password="DE96" sheet="1" scenarios="1" selectLockedCells="1"/>
  <mergeCells count="305">
    <mergeCell ref="AB52:AE52"/>
    <mergeCell ref="AI52:AJ52"/>
    <mergeCell ref="AL52:AN52"/>
    <mergeCell ref="W38:Y38"/>
    <mergeCell ref="Z38:AB38"/>
    <mergeCell ref="AC38:AF38"/>
    <mergeCell ref="AG38:AL38"/>
    <mergeCell ref="B40:E49"/>
    <mergeCell ref="F40:H40"/>
    <mergeCell ref="AI37:AJ37"/>
    <mergeCell ref="AK37:AL37"/>
    <mergeCell ref="B38:E38"/>
    <mergeCell ref="F38:K38"/>
    <mergeCell ref="L38:M38"/>
    <mergeCell ref="N38:R38"/>
    <mergeCell ref="S38:V38"/>
    <mergeCell ref="B37:K37"/>
    <mergeCell ref="L37:M37"/>
    <mergeCell ref="N37:R37"/>
    <mergeCell ref="S37:T37"/>
    <mergeCell ref="U37:V37"/>
    <mergeCell ref="W37:Y37"/>
    <mergeCell ref="B36:K36"/>
    <mergeCell ref="L36:M36"/>
    <mergeCell ref="N36:R36"/>
    <mergeCell ref="S36:T36"/>
    <mergeCell ref="U36:V36"/>
    <mergeCell ref="W36:Y36"/>
    <mergeCell ref="Z37:AB37"/>
    <mergeCell ref="AC37:AF37"/>
    <mergeCell ref="AG37:AH37"/>
    <mergeCell ref="AI35:AJ35"/>
    <mergeCell ref="AK35:AL35"/>
    <mergeCell ref="AN35:AO35"/>
    <mergeCell ref="W33:Y33"/>
    <mergeCell ref="Z33:AB33"/>
    <mergeCell ref="AC33:AF33"/>
    <mergeCell ref="AG33:AL33"/>
    <mergeCell ref="Z36:AB36"/>
    <mergeCell ref="AC36:AF36"/>
    <mergeCell ref="AG36:AH36"/>
    <mergeCell ref="AI36:AJ36"/>
    <mergeCell ref="AK36:AL36"/>
    <mergeCell ref="AN36:AO36"/>
    <mergeCell ref="B35:K35"/>
    <mergeCell ref="L35:M35"/>
    <mergeCell ref="N35:R35"/>
    <mergeCell ref="S35:T35"/>
    <mergeCell ref="U35:V35"/>
    <mergeCell ref="W35:Y35"/>
    <mergeCell ref="Z32:AB32"/>
    <mergeCell ref="AC32:AF32"/>
    <mergeCell ref="AG32:AH32"/>
    <mergeCell ref="Z35:AB35"/>
    <mergeCell ref="AC35:AF35"/>
    <mergeCell ref="AG35:AH35"/>
    <mergeCell ref="B31:K31"/>
    <mergeCell ref="L31:M31"/>
    <mergeCell ref="N31:R31"/>
    <mergeCell ref="S31:T31"/>
    <mergeCell ref="U31:V31"/>
    <mergeCell ref="W31:Y31"/>
    <mergeCell ref="AI32:AJ32"/>
    <mergeCell ref="AK32:AL32"/>
    <mergeCell ref="B33:E33"/>
    <mergeCell ref="F33:K33"/>
    <mergeCell ref="L33:M33"/>
    <mergeCell ref="N33:R33"/>
    <mergeCell ref="S33:V33"/>
    <mergeCell ref="B32:K32"/>
    <mergeCell ref="L32:M32"/>
    <mergeCell ref="N32:R32"/>
    <mergeCell ref="S32:T32"/>
    <mergeCell ref="U32:V32"/>
    <mergeCell ref="W32:Y32"/>
    <mergeCell ref="AI30:AJ30"/>
    <mergeCell ref="AK30:AL30"/>
    <mergeCell ref="AN30:AO30"/>
    <mergeCell ref="W28:Y28"/>
    <mergeCell ref="Z28:AB28"/>
    <mergeCell ref="AC28:AF28"/>
    <mergeCell ref="AG28:AL28"/>
    <mergeCell ref="Z31:AB31"/>
    <mergeCell ref="AC31:AF31"/>
    <mergeCell ref="AG31:AH31"/>
    <mergeCell ref="AI31:AJ31"/>
    <mergeCell ref="AK31:AL31"/>
    <mergeCell ref="AN31:AO31"/>
    <mergeCell ref="B30:K30"/>
    <mergeCell ref="L30:M30"/>
    <mergeCell ref="N30:R30"/>
    <mergeCell ref="S30:T30"/>
    <mergeCell ref="U30:V30"/>
    <mergeCell ref="W30:Y30"/>
    <mergeCell ref="Z27:AB27"/>
    <mergeCell ref="AC27:AF27"/>
    <mergeCell ref="AG27:AH27"/>
    <mergeCell ref="Z30:AB30"/>
    <mergeCell ref="AC30:AF30"/>
    <mergeCell ref="AG30:AH30"/>
    <mergeCell ref="B26:K26"/>
    <mergeCell ref="L26:M26"/>
    <mergeCell ref="N26:R26"/>
    <mergeCell ref="S26:T26"/>
    <mergeCell ref="U26:V26"/>
    <mergeCell ref="W26:Y26"/>
    <mergeCell ref="AI27:AJ27"/>
    <mergeCell ref="AK27:AL27"/>
    <mergeCell ref="B28:E28"/>
    <mergeCell ref="F28:K28"/>
    <mergeCell ref="L28:M28"/>
    <mergeCell ref="N28:R28"/>
    <mergeCell ref="S28:V28"/>
    <mergeCell ref="B27:K27"/>
    <mergeCell ref="L27:M27"/>
    <mergeCell ref="N27:R27"/>
    <mergeCell ref="S27:T27"/>
    <mergeCell ref="U27:V27"/>
    <mergeCell ref="W27:Y27"/>
    <mergeCell ref="AI25:AJ25"/>
    <mergeCell ref="AK25:AL25"/>
    <mergeCell ref="AN25:AO25"/>
    <mergeCell ref="W23:Y23"/>
    <mergeCell ref="Z23:AB23"/>
    <mergeCell ref="AC23:AF23"/>
    <mergeCell ref="AG23:AL23"/>
    <mergeCell ref="Z26:AB26"/>
    <mergeCell ref="AC26:AF26"/>
    <mergeCell ref="AG26:AH26"/>
    <mergeCell ref="AI26:AJ26"/>
    <mergeCell ref="AK26:AL26"/>
    <mergeCell ref="AN26:AO26"/>
    <mergeCell ref="B25:K25"/>
    <mergeCell ref="L25:M25"/>
    <mergeCell ref="N25:R25"/>
    <mergeCell ref="S25:T25"/>
    <mergeCell ref="U25:V25"/>
    <mergeCell ref="W25:Y25"/>
    <mergeCell ref="Z22:AB22"/>
    <mergeCell ref="AC22:AF22"/>
    <mergeCell ref="AG22:AH22"/>
    <mergeCell ref="Z25:AB25"/>
    <mergeCell ref="AC25:AF25"/>
    <mergeCell ref="AG25:AH25"/>
    <mergeCell ref="B21:K21"/>
    <mergeCell ref="L21:M21"/>
    <mergeCell ref="N21:R21"/>
    <mergeCell ref="S21:T21"/>
    <mergeCell ref="U21:V21"/>
    <mergeCell ref="W21:Y21"/>
    <mergeCell ref="AI22:AJ22"/>
    <mergeCell ref="AK22:AL22"/>
    <mergeCell ref="B23:E23"/>
    <mergeCell ref="F23:K23"/>
    <mergeCell ref="L23:M23"/>
    <mergeCell ref="N23:R23"/>
    <mergeCell ref="S23:V23"/>
    <mergeCell ref="B22:K22"/>
    <mergeCell ref="L22:M22"/>
    <mergeCell ref="N22:R22"/>
    <mergeCell ref="S22:T22"/>
    <mergeCell ref="U22:V22"/>
    <mergeCell ref="W22:Y22"/>
    <mergeCell ref="AI20:AJ20"/>
    <mergeCell ref="AK20:AL20"/>
    <mergeCell ref="AN20:AO20"/>
    <mergeCell ref="W18:Y18"/>
    <mergeCell ref="Z18:AB18"/>
    <mergeCell ref="AC18:AF18"/>
    <mergeCell ref="AG18:AL18"/>
    <mergeCell ref="Z21:AB21"/>
    <mergeCell ref="AC21:AF21"/>
    <mergeCell ref="AG21:AH21"/>
    <mergeCell ref="AI21:AJ21"/>
    <mergeCell ref="AK21:AL21"/>
    <mergeCell ref="AN21:AO21"/>
    <mergeCell ref="B20:K20"/>
    <mergeCell ref="L20:M20"/>
    <mergeCell ref="N20:R20"/>
    <mergeCell ref="S20:T20"/>
    <mergeCell ref="U20:V20"/>
    <mergeCell ref="W20:Y20"/>
    <mergeCell ref="Z17:AB17"/>
    <mergeCell ref="AC17:AF17"/>
    <mergeCell ref="AG17:AH17"/>
    <mergeCell ref="Z20:AB20"/>
    <mergeCell ref="AC20:AF20"/>
    <mergeCell ref="AG20:AH20"/>
    <mergeCell ref="B16:K16"/>
    <mergeCell ref="L16:M16"/>
    <mergeCell ref="N16:R16"/>
    <mergeCell ref="S16:T16"/>
    <mergeCell ref="U16:V16"/>
    <mergeCell ref="W16:Y16"/>
    <mergeCell ref="AI17:AJ17"/>
    <mergeCell ref="AK17:AL17"/>
    <mergeCell ref="B18:E18"/>
    <mergeCell ref="F18:K18"/>
    <mergeCell ref="L18:M18"/>
    <mergeCell ref="N18:R18"/>
    <mergeCell ref="S18:V18"/>
    <mergeCell ref="B17:K17"/>
    <mergeCell ref="L17:M17"/>
    <mergeCell ref="N17:R17"/>
    <mergeCell ref="S17:T17"/>
    <mergeCell ref="U17:V17"/>
    <mergeCell ref="W17:Y17"/>
    <mergeCell ref="AI15:AJ15"/>
    <mergeCell ref="AK15:AL15"/>
    <mergeCell ref="AN15:AO15"/>
    <mergeCell ref="W13:Y13"/>
    <mergeCell ref="Z13:AB13"/>
    <mergeCell ref="AC13:AF13"/>
    <mergeCell ref="AG13:AL13"/>
    <mergeCell ref="Z16:AB16"/>
    <mergeCell ref="AC16:AF16"/>
    <mergeCell ref="AG16:AH16"/>
    <mergeCell ref="AI16:AJ16"/>
    <mergeCell ref="AK16:AL16"/>
    <mergeCell ref="AN16:AO16"/>
    <mergeCell ref="B15:K15"/>
    <mergeCell ref="L15:M15"/>
    <mergeCell ref="N15:R15"/>
    <mergeCell ref="S15:T15"/>
    <mergeCell ref="U15:V15"/>
    <mergeCell ref="W15:Y15"/>
    <mergeCell ref="Z12:AB12"/>
    <mergeCell ref="AC12:AF12"/>
    <mergeCell ref="AG12:AH12"/>
    <mergeCell ref="Z15:AB15"/>
    <mergeCell ref="AC15:AF15"/>
    <mergeCell ref="AG15:AH15"/>
    <mergeCell ref="AI12:AJ12"/>
    <mergeCell ref="AK12:AL12"/>
    <mergeCell ref="B13:E13"/>
    <mergeCell ref="F13:K13"/>
    <mergeCell ref="L13:M13"/>
    <mergeCell ref="N13:R13"/>
    <mergeCell ref="S13:V13"/>
    <mergeCell ref="B12:K12"/>
    <mergeCell ref="L12:M12"/>
    <mergeCell ref="N12:R12"/>
    <mergeCell ref="S12:T12"/>
    <mergeCell ref="U12:V12"/>
    <mergeCell ref="W12:Y12"/>
    <mergeCell ref="Z11:AB11"/>
    <mergeCell ref="AC11:AF11"/>
    <mergeCell ref="AG11:AH11"/>
    <mergeCell ref="AI11:AJ11"/>
    <mergeCell ref="AK11:AL11"/>
    <mergeCell ref="AN11:AO11"/>
    <mergeCell ref="B11:K11"/>
    <mergeCell ref="L11:M11"/>
    <mergeCell ref="N11:R11"/>
    <mergeCell ref="S11:T11"/>
    <mergeCell ref="U11:V11"/>
    <mergeCell ref="W11:Y11"/>
    <mergeCell ref="Z10:AB10"/>
    <mergeCell ref="AC10:AF10"/>
    <mergeCell ref="AG10:AH10"/>
    <mergeCell ref="AI10:AJ10"/>
    <mergeCell ref="AK10:AL10"/>
    <mergeCell ref="AN10:AO10"/>
    <mergeCell ref="B10:K10"/>
    <mergeCell ref="L10:M10"/>
    <mergeCell ref="N10:R10"/>
    <mergeCell ref="S10:T10"/>
    <mergeCell ref="U10:V10"/>
    <mergeCell ref="W10:Y10"/>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35 AC30 AC25 AC20 AC15 AC10">
    <cfRule type="expression" dxfId="295" priority="1">
      <formula>AND(NOT(AC10=""),NOT(AC10=Z10))</formula>
    </cfRule>
  </conditionalFormatting>
  <conditionalFormatting sqref="N37 N32 N27 N22 N17 N12">
    <cfRule type="expression" dxfId="294" priority="2">
      <formula>NOT($N$27="")</formula>
    </cfRule>
  </conditionalFormatting>
  <conditionalFormatting sqref="Z37 Z32 Z27 Z22 Z17 Z12">
    <cfRule type="expression" dxfId="293" priority="4">
      <formula>IF(AND(NOT(L12="SH"),NOT($L$27="PL")),AND($Z$27="",NOT($Z$25="")))</formula>
    </cfRule>
  </conditionalFormatting>
  <conditionalFormatting sqref="AC37 AC32 AC27 AC22 AC17 AC12">
    <cfRule type="expression" dxfId="292" priority="3">
      <formula>IF(NOT($L$26="sh"),AND($AC$27="",NOT($AC$25="")))</formula>
    </cfRule>
  </conditionalFormatting>
  <conditionalFormatting sqref="N36 N31 N26 N21 N16 N11">
    <cfRule type="expression" dxfId="291" priority="5">
      <formula>AND($N$26="",$S$2="NEW ITEM")</formula>
    </cfRule>
  </conditionalFormatting>
  <conditionalFormatting sqref="S35 S30 S25 S20 S15 S10">
    <cfRule type="expression" dxfId="290" priority="6">
      <formula>AND($S$25="",$S$2="NEW ITEM",NOT(AND($L$25=1,$L$26="LB",$L$27=1,$L$28="LB")))</formula>
    </cfRule>
  </conditionalFormatting>
  <conditionalFormatting sqref="U35 U30 U25 U20 U15 U10">
    <cfRule type="expression" dxfId="289" priority="7">
      <formula>AND($U$25="",$S$2="NEW ITEM")</formula>
    </cfRule>
  </conditionalFormatting>
  <conditionalFormatting sqref="F38 F33 F28 F23 F18 F13">
    <cfRule type="expression" dxfId="288" priority="8">
      <formula>AND(NOT($F$42= ""),$K$42="SH/PLT CONT.",$F$28="")</formula>
    </cfRule>
  </conditionalFormatting>
  <conditionalFormatting sqref="N36 N31 N26 N21 N16 N11">
    <cfRule type="expression" dxfId="287" priority="9">
      <formula>AND(NOT($F$42= ""),NOT($K$42=""),$N$26="")</formula>
    </cfRule>
    <cfRule type="expression" dxfId="286" priority="10">
      <formula>AND(OR(NOT($O$42= ""), NOT($T$42= ""), NOT($Z$42= ""), NOT($AH$42= "")),$L$26="")</formula>
    </cfRule>
    <cfRule type="expression" dxfId="285" priority="11">
      <formula>AND(NOT($F$42= ""),OR($K$42="CASE GTIN",$K$42="UNIT GTIN",$K$42="UPK"),$N$26="")</formula>
    </cfRule>
  </conditionalFormatting>
  <conditionalFormatting sqref="S35 S30 S25 S20 S15 S10">
    <cfRule type="expression" dxfId="284" priority="12">
      <formula>AND(NOT($F$42= ""),OR($K$42="ITEM HT",$K$42="UPK"),$S$25="")</formula>
    </cfRule>
  </conditionalFormatting>
  <conditionalFormatting sqref="U35 U30 U25 U20 U15 U10">
    <cfRule type="expression" dxfId="283" priority="13">
      <formula>AND(NOT($F$42= ""),OR($K$42="CASE HT",$K$42="UPK",$K$42="NET CONTENT"),$U$25="")</formula>
    </cfRule>
  </conditionalFormatting>
  <conditionalFormatting sqref="AG36 AG31 AG26 AG21 AG16 AG11">
    <cfRule type="expression" dxfId="282" priority="14">
      <formula>AND(OR(NOT($F$42= ""), NOT($T$42= "")),OR($K$42="DCG",NOT($T$42= "")),$AG$26="")</formula>
    </cfRule>
  </conditionalFormatting>
  <conditionalFormatting sqref="B36 B31 B26 B21 B16 B11">
    <cfRule type="expression" dxfId="281" priority="15">
      <formula>AND(OR(NOT($O$42= ""), NOT($T$42= ""), NOT($Z$42= ""), NOT($AH$42= "")),B$26="")</formula>
    </cfRule>
    <cfRule type="expression" dxfId="280" priority="16">
      <formula>AND(NOT($F$42=""),NOT($K$42=""),$B$26="")</formula>
    </cfRule>
    <cfRule type="expression" dxfId="279" priority="17">
      <formula>AND($B$26="",$S$2="NEW ITEM")</formula>
    </cfRule>
  </conditionalFormatting>
  <conditionalFormatting sqref="B37 B32 B27 B22 B17 B12">
    <cfRule type="expression" dxfId="278" priority="18">
      <formula>AND(OR(NOT($O$42= ""), NOT($T$42= ""), NOT($Z$42= ""), NOT($AH$42= "")),B$27="")</formula>
    </cfRule>
    <cfRule type="expression" dxfId="277" priority="19">
      <formula>AND(NOT($F$42= ""),NOT($K$42=""),B$27="")</formula>
    </cfRule>
    <cfRule type="expression" dxfId="276" priority="20">
      <formula>AND($B$27="",$S$2="NEW ITEM")</formula>
    </cfRule>
  </conditionalFormatting>
  <conditionalFormatting sqref="B38 B33 B28 B23 B18 B13">
    <cfRule type="expression" dxfId="275" priority="21">
      <formula>AND(NOT($F$42= ""),$K$42="MIN SHIP QTY",$B$28="")</formula>
    </cfRule>
    <cfRule type="expression" dxfId="274" priority="22">
      <formula>AND($B$28="",$S$2="NEW ITEM")</formula>
    </cfRule>
  </conditionalFormatting>
  <conditionalFormatting sqref="L38 L33 L28 L23 L18 L13">
    <cfRule type="expression" dxfId="273" priority="23">
      <formula>AND(NOT($F$42= ""),OR($K$42="UPK",$K$42="UOM"),$L$28="")</formula>
    </cfRule>
    <cfRule type="expression" dxfId="272" priority="24">
      <formula>AND($L$28="",$S$2="NEW ITEM")</formula>
    </cfRule>
  </conditionalFormatting>
  <conditionalFormatting sqref="N35 N30 N25 N20 N15 N10">
    <cfRule type="expression" dxfId="271" priority="25">
      <formula>AND(OR(NOT($F$42= ""), NOT($T$42= "")),OR($K$42="UNIT GTIN",$K$42="CASE GTIN",$K$42="CASE UPC",$K$42="UPK",NOT($T$42= "")),$N$25="")</formula>
    </cfRule>
    <cfRule type="expression" dxfId="270" priority="26">
      <formula>AND($N$25="",$S$2="NEW ITEM")</formula>
    </cfRule>
  </conditionalFormatting>
  <conditionalFormatting sqref="N38 N33 N28 N23 N18 N13">
    <cfRule type="expression" dxfId="269" priority="27">
      <formula>AND(OR(NOT($F$42= ""),NOT($T$42= "")),OR($K$42="CASE UPC",$K$42="UPK", NOT($T$42= "")),$N$28="")</formula>
    </cfRule>
    <cfRule type="expression" dxfId="268" priority="28">
      <formula>AND($N$28="",$S$2="NEW ITEM")</formula>
    </cfRule>
  </conditionalFormatting>
  <conditionalFormatting sqref="W35 W30 W25 W20 W15 W10">
    <cfRule type="expression" dxfId="267" priority="29">
      <formula>AND(NOT($F$42= ""),OR($K$42="CS CUBE",$K$42="UPK",$K$42="NET CONTENT"),$W$25="")</formula>
    </cfRule>
    <cfRule type="expression" dxfId="266" priority="30">
      <formula>AND($W$25="",$S$2="NEW ITEM")</formula>
    </cfRule>
  </conditionalFormatting>
  <conditionalFormatting sqref="W36 W31 W26 W21 W16 W11">
    <cfRule type="expression" dxfId="265" priority="31">
      <formula>AND(NOT($F$42= ""),OR($K$42="CS WT",$K$42="UPK",$K$42="NET CONTENT"),$W$26="")</formula>
    </cfRule>
    <cfRule type="expression" dxfId="264" priority="32">
      <formula>AND($W$26="",$S$2="NEW ITEM")</formula>
    </cfRule>
  </conditionalFormatting>
  <conditionalFormatting sqref="W38 W33 W28 W23 W18 W13">
    <cfRule type="expression" dxfId="263" priority="33">
      <formula>AND(NOT($F$42= ""),OR($K$42="PLT TIER",$K$42="UPK",$K$42="NET CONTENT"),$W$28="")</formula>
    </cfRule>
    <cfRule type="expression" dxfId="262" priority="34">
      <formula>AND($W$28="",$S$2="NEW ITEM")</formula>
    </cfRule>
  </conditionalFormatting>
  <conditionalFormatting sqref="W37 W32 W27 W22 W17 W12">
    <cfRule type="expression" dxfId="261" priority="35">
      <formula>AND(NOT($F$42= ""),OR($K$42="PLT TIE",$K$42="UPK",$K$42="NET CONTENT"),$W$27="")</formula>
    </cfRule>
    <cfRule type="expression" dxfId="260" priority="36">
      <formula>AND($W$27="",$S$2="NEW ITEM")</formula>
    </cfRule>
  </conditionalFormatting>
  <conditionalFormatting sqref="S36 S31 S26 S21 S16 S11">
    <cfRule type="expression" dxfId="259" priority="37">
      <formula>AND(NOT($F$42= ""),OR($K$42="ITEM WT",$K$42="UPK",$K$42="NET CONTENT"),$S$26="")</formula>
    </cfRule>
    <cfRule type="expression" dxfId="258" priority="38">
      <formula>AND($S$26="",$S$2="NEW ITEM",NOT(AND($L$25=1,$L$26="LB",$L$27=1,$L$28="LB")))</formula>
    </cfRule>
  </conditionalFormatting>
  <conditionalFormatting sqref="U36 U31 U26 U21 U16 U11">
    <cfRule type="expression" dxfId="257" priority="39">
      <formula>AND(NOT($F$42= ""),OR($K$42="CASE WT",$K$42="UPK",$K$42="NET CONTENT"),$U$26="")</formula>
    </cfRule>
    <cfRule type="expression" dxfId="256" priority="40">
      <formula>AND($U$26="",$S$2="NEW ITEM")</formula>
    </cfRule>
  </conditionalFormatting>
  <conditionalFormatting sqref="U37 U32 U27 U22 U17 U12">
    <cfRule type="expression" dxfId="255" priority="41">
      <formula>AND(NOT($F$42= ""),OR($K$42="CASE DPT",$K$42="UPK",$K$42="NET CONTENT"),$U$27="")</formula>
    </cfRule>
    <cfRule type="expression" dxfId="254" priority="42">
      <formula>AND($U$27="",$S$2="NEW ITEM")</formula>
    </cfRule>
  </conditionalFormatting>
  <conditionalFormatting sqref="L35 L30 L25 L20 L15 L10">
    <cfRule type="expression" dxfId="253" priority="43">
      <formula>AND(OR(NOT($F$42= ""),NOT($T$42= "")),OR($K$42="UPK",$K$42="NET CONTENT", $K$42="UOM",$K$42="CASE UPC",$K$42="UNIT GTIN",$K$42="CASE GTIN",$K$42="ITEM HT",$K$42="ITEM WT",$K$42="ITEM DPT",$K$42="CASE HT",$K$42="CASE WT",$K$42="CASE DPT",$K$42="CS CUBE",$K$42="CS WT",$K$42="PLT TIE",$K$42="PLT TIER",NOT($T$42= "")),$L$25="")</formula>
    </cfRule>
    <cfRule type="expression" dxfId="252" priority="44">
      <formula>AND($L$25="",$S$2="NEW ITEM")</formula>
    </cfRule>
  </conditionalFormatting>
  <conditionalFormatting sqref="Z35 Z30 Z25 Z20 Z15 Z10">
    <cfRule type="expression" dxfId="251" priority="45">
      <formula>OR(AND(AC10="",NOT(Z10=""),NOT($L$27="sh"),NOT($L$27="pl")),AND(Z10=AC10,NOT(Z10="")))</formula>
    </cfRule>
    <cfRule type="expression" dxfId="250" priority="46">
      <formula>AND(NOT($O$42=""),NOT($L$27="sh"),NOT($L$27="pl"))</formula>
    </cfRule>
    <cfRule type="expression" dxfId="249" priority="47">
      <formula xml:space="preserve"> AND($S$2="NEW ITEM",$Z$25="", NOT($L$27="sh"),NOT($L$27="pl"))</formula>
    </cfRule>
  </conditionalFormatting>
  <conditionalFormatting sqref="N37 N32 N27 N22 N17 N12">
    <cfRule type="expression" dxfId="248" priority="48">
      <formula>AND(OR(NOT($O$42= ""), NOT($T$42= ""), NOT($Z$42= ""), NOT($AH$42= "")),$N$27="")</formula>
    </cfRule>
    <cfRule type="expression" dxfId="247" priority="49">
      <formula>AND(NOT($F$42= ""),NOT($K$42=""),$N$27="")</formula>
    </cfRule>
    <cfRule type="expression" dxfId="246" priority="50">
      <formula>AND($N$27="",$S$2="NEW ITEM")</formula>
    </cfRule>
  </conditionalFormatting>
  <conditionalFormatting sqref="S35 S37 S30 S32 S25 S27 S20 S22 S15 S17 S10 S12">
    <cfRule type="expression" dxfId="245" priority="51">
      <formula>AND(NOT($F$42= ""),OR($K$42="ITEM DPT",$K$42="UPK",$K$42="NET CONTENT"),$S$27="")</formula>
    </cfRule>
    <cfRule type="expression" dxfId="244" priority="52">
      <formula>AND($S$27="",$S$2="NEW ITEM",NOT(AND($L$25=1,$L$26="LB",$L$27=1,$L$28="LB")))</formula>
    </cfRule>
  </conditionalFormatting>
  <conditionalFormatting sqref="L37 L32 L27 L22 L17 L12">
    <cfRule type="expression" dxfId="243" priority="53">
      <formula>AND(NOT($F$42= ""),$K$42="UI",$L$27="")</formula>
    </cfRule>
    <cfRule type="expression" dxfId="242" priority="54">
      <formula>AND($L$27="",$S$2="NEW ITEM")</formula>
    </cfRule>
  </conditionalFormatting>
  <conditionalFormatting sqref="L36 L31 L26 L21 L16 L11">
    <cfRule type="expression" dxfId="241" priority="55">
      <formula>AND(NOT($F$42= ""),OR($K$42="UPK",$K$42="NET CONTENT"),$L$26="")</formula>
    </cfRule>
    <cfRule type="expression" dxfId="240" priority="56">
      <formula>AND($L$26="",$S$2="NEW ITEM")</formula>
    </cfRule>
  </conditionalFormatting>
  <printOptions horizontalCentered="1" verticalCentered="1"/>
  <pageMargins left="0" right="0" top="0" bottom="0" header="0" footer="0"/>
  <pageSetup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showGridLines="0" showRowColHeaders="0" workbookViewId="0">
      <selection activeCell="AO52" sqref="AO52"/>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3.7109375" style="340" customWidth="1"/>
    <col min="43" max="43" width="9.7109375" style="340" customWidth="1"/>
    <col min="44" max="16384" width="9.140625" style="76"/>
  </cols>
  <sheetData>
    <row r="1" spans="1:44" s="260" customFormat="1" ht="9.75" customHeight="1" x14ac:dyDescent="0.2">
      <c r="A1" s="79"/>
      <c r="B1" s="127" t="s">
        <v>7</v>
      </c>
      <c r="C1" s="504" t="str">
        <f>IF('40-15 PRES - MANDATORY'!$E$8&gt;0,'40-15 PRES - MANDATORY'!$E$8,"")</f>
        <v/>
      </c>
      <c r="D1" s="504"/>
      <c r="E1" s="504"/>
      <c r="F1" s="504"/>
      <c r="G1" s="504"/>
      <c r="H1" s="504"/>
      <c r="I1" s="504"/>
      <c r="K1" s="126"/>
      <c r="L1" s="126"/>
      <c r="M1" s="126"/>
      <c r="O1" s="504"/>
      <c r="P1" s="504"/>
      <c r="Q1" s="504"/>
      <c r="R1" s="504"/>
      <c r="S1" s="126" t="s">
        <v>528</v>
      </c>
      <c r="T1" s="504"/>
      <c r="U1" s="504"/>
      <c r="V1" s="504"/>
      <c r="Z1" s="880" t="str">
        <f>IF(NOT('40-15 PRES - MANDATORY'!Y6=""),'40-15 PRES - MANDATORY'!Y6,"")</f>
        <v/>
      </c>
      <c r="AA1" s="880"/>
      <c r="AB1" s="880"/>
      <c r="AC1" s="880"/>
      <c r="AD1" s="525"/>
      <c r="AE1" s="525"/>
      <c r="AF1" s="525"/>
      <c r="AG1" s="525"/>
      <c r="AH1" s="525"/>
      <c r="AI1" s="525"/>
      <c r="AJ1" s="525"/>
      <c r="AK1" s="525"/>
      <c r="AL1" s="525"/>
      <c r="AM1" s="525"/>
      <c r="AN1" s="525"/>
      <c r="AO1" s="79"/>
      <c r="AP1" s="128"/>
      <c r="AQ1" s="128"/>
      <c r="AR1" s="128"/>
    </row>
    <row r="2" spans="1:44" s="260" customFormat="1" ht="9.75" customHeight="1" x14ac:dyDescent="0.2">
      <c r="A2" s="79"/>
      <c r="B2" s="126" t="s">
        <v>8</v>
      </c>
      <c r="C2" s="79"/>
      <c r="D2" s="79"/>
      <c r="E2" s="504"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504"/>
      <c r="U2" s="504"/>
      <c r="V2" s="504"/>
      <c r="W2" s="504"/>
      <c r="X2" s="503" t="s">
        <v>53</v>
      </c>
      <c r="Y2" s="504"/>
      <c r="Z2" s="504" t="str">
        <f>IF('40-15 PRES - MANDATORY'!$G$12&gt;0,'40-15 PRES - MANDATORY'!$G$12,"")</f>
        <v/>
      </c>
      <c r="AA2" s="504"/>
      <c r="AB2" s="504"/>
      <c r="AC2" s="504"/>
      <c r="AD2" s="503"/>
      <c r="AE2" s="504" t="s">
        <v>51</v>
      </c>
      <c r="AF2" s="504"/>
      <c r="AG2" s="504"/>
      <c r="AH2" s="918" t="str">
        <f>IF('40-15 PRES - MANDATORY'!$M$12&gt;0,'40-15 PRES - MANDATORY'!$M$12,"")</f>
        <v/>
      </c>
      <c r="AI2" s="918"/>
      <c r="AJ2" s="918"/>
      <c r="AK2" s="918"/>
      <c r="AL2" s="918"/>
      <c r="AN2" s="79"/>
      <c r="AO2" s="79"/>
      <c r="AP2" s="128"/>
      <c r="AQ2" s="128"/>
      <c r="AR2" s="128"/>
    </row>
    <row r="3" spans="1:44"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347"/>
      <c r="AR3" s="340"/>
    </row>
    <row r="4" spans="1:44"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347"/>
      <c r="AR4" s="340"/>
    </row>
    <row r="5" spans="1:44" s="150" customFormat="1" ht="11.25" customHeight="1" x14ac:dyDescent="0.25">
      <c r="A5" s="524"/>
      <c r="B5" s="919" t="s">
        <v>12</v>
      </c>
      <c r="C5" s="920"/>
      <c r="D5" s="920"/>
      <c r="E5" s="920"/>
      <c r="F5" s="920"/>
      <c r="G5" s="920"/>
      <c r="H5" s="920"/>
      <c r="I5" s="920"/>
      <c r="J5" s="920"/>
      <c r="K5" s="921"/>
      <c r="L5" s="919" t="s">
        <v>16</v>
      </c>
      <c r="M5" s="921"/>
      <c r="N5" s="919" t="s">
        <v>144</v>
      </c>
      <c r="O5" s="920"/>
      <c r="P5" s="920"/>
      <c r="Q5" s="920"/>
      <c r="R5" s="921"/>
      <c r="S5" s="508" t="s">
        <v>31</v>
      </c>
      <c r="T5" s="508"/>
      <c r="U5" s="508" t="s">
        <v>32</v>
      </c>
      <c r="V5" s="508"/>
      <c r="W5" s="508" t="s">
        <v>19</v>
      </c>
      <c r="X5" s="508"/>
      <c r="Y5" s="508"/>
      <c r="Z5" s="922" t="s">
        <v>542</v>
      </c>
      <c r="AA5" s="922"/>
      <c r="AB5" s="922"/>
      <c r="AC5" s="923" t="s">
        <v>544</v>
      </c>
      <c r="AD5" s="923"/>
      <c r="AE5" s="923"/>
      <c r="AF5" s="924"/>
      <c r="AG5" s="925" t="s">
        <v>33</v>
      </c>
      <c r="AH5" s="926"/>
      <c r="AI5" s="927" t="s">
        <v>36</v>
      </c>
      <c r="AJ5" s="927"/>
      <c r="AK5" s="927"/>
      <c r="AL5" s="927"/>
      <c r="AM5" s="928" t="s">
        <v>527</v>
      </c>
      <c r="AN5" s="928"/>
      <c r="AO5" s="928"/>
      <c r="AP5" s="341"/>
      <c r="AQ5" s="341"/>
      <c r="AR5" s="341"/>
    </row>
    <row r="6" spans="1:44" s="150" customFormat="1" ht="11.25" customHeight="1" x14ac:dyDescent="0.25">
      <c r="A6" s="524"/>
      <c r="B6" s="925" t="s">
        <v>13</v>
      </c>
      <c r="C6" s="929"/>
      <c r="D6" s="929"/>
      <c r="E6" s="929"/>
      <c r="F6" s="929"/>
      <c r="G6" s="929"/>
      <c r="H6" s="929"/>
      <c r="I6" s="929"/>
      <c r="J6" s="929"/>
      <c r="K6" s="926"/>
      <c r="L6" s="930" t="s">
        <v>552</v>
      </c>
      <c r="M6" s="931"/>
      <c r="N6" s="925" t="s">
        <v>460</v>
      </c>
      <c r="O6" s="929"/>
      <c r="P6" s="929"/>
      <c r="Q6" s="929"/>
      <c r="R6" s="926"/>
      <c r="S6" s="932" t="s">
        <v>30</v>
      </c>
      <c r="T6" s="933"/>
      <c r="U6" s="932" t="s">
        <v>30</v>
      </c>
      <c r="V6" s="933"/>
      <c r="W6" s="925" t="s">
        <v>20</v>
      </c>
      <c r="X6" s="929"/>
      <c r="Y6" s="926"/>
      <c r="Z6" s="934" t="s">
        <v>545</v>
      </c>
      <c r="AA6" s="935"/>
      <c r="AB6" s="936"/>
      <c r="AC6" s="934" t="s">
        <v>545</v>
      </c>
      <c r="AD6" s="935"/>
      <c r="AE6" s="935"/>
      <c r="AF6" s="936"/>
      <c r="AG6" s="937" t="s">
        <v>34</v>
      </c>
      <c r="AH6" s="938"/>
      <c r="AI6" s="944" t="s">
        <v>553</v>
      </c>
      <c r="AJ6" s="945"/>
      <c r="AK6" s="945"/>
      <c r="AL6" s="946"/>
      <c r="AM6" s="928"/>
      <c r="AN6" s="928"/>
      <c r="AO6" s="928"/>
      <c r="AP6" s="341"/>
      <c r="AQ6" s="341"/>
      <c r="AR6" s="341"/>
    </row>
    <row r="7" spans="1:44" s="150" customFormat="1" ht="11.25" customHeight="1" x14ac:dyDescent="0.25">
      <c r="A7" s="524"/>
      <c r="B7" s="930" t="s">
        <v>14</v>
      </c>
      <c r="C7" s="940"/>
      <c r="D7" s="940"/>
      <c r="E7" s="940"/>
      <c r="F7" s="940"/>
      <c r="G7" s="940"/>
      <c r="H7" s="940"/>
      <c r="I7" s="940"/>
      <c r="J7" s="940"/>
      <c r="K7" s="931"/>
      <c r="L7" s="930" t="s">
        <v>17</v>
      </c>
      <c r="M7" s="931"/>
      <c r="N7" s="930" t="s">
        <v>461</v>
      </c>
      <c r="O7" s="940"/>
      <c r="P7" s="940"/>
      <c r="Q7" s="940"/>
      <c r="R7" s="931"/>
      <c r="S7" s="932" t="s">
        <v>748</v>
      </c>
      <c r="T7" s="933"/>
      <c r="U7" s="932" t="s">
        <v>748</v>
      </c>
      <c r="V7" s="933"/>
      <c r="W7" s="930" t="s">
        <v>21</v>
      </c>
      <c r="X7" s="940"/>
      <c r="Y7" s="931"/>
      <c r="Z7" s="950" t="s">
        <v>546</v>
      </c>
      <c r="AA7" s="950"/>
      <c r="AB7" s="950"/>
      <c r="AC7" s="942" t="s">
        <v>547</v>
      </c>
      <c r="AD7" s="942"/>
      <c r="AE7" s="942"/>
      <c r="AF7" s="943"/>
      <c r="AG7" s="951" t="s">
        <v>462</v>
      </c>
      <c r="AH7" s="952"/>
      <c r="AI7" s="944"/>
      <c r="AJ7" s="945"/>
      <c r="AK7" s="945"/>
      <c r="AL7" s="946"/>
      <c r="AM7" s="152" t="s">
        <v>521</v>
      </c>
      <c r="AN7" s="152" t="s">
        <v>522</v>
      </c>
      <c r="AO7" s="152" t="s">
        <v>523</v>
      </c>
      <c r="AP7" s="341"/>
    </row>
    <row r="8" spans="1:44" s="150" customFormat="1" ht="11.25" customHeight="1" x14ac:dyDescent="0.25">
      <c r="A8" s="524"/>
      <c r="B8" s="507" t="s">
        <v>15</v>
      </c>
      <c r="C8" s="507"/>
      <c r="D8" s="507"/>
      <c r="E8" s="507"/>
      <c r="F8" s="939" t="s">
        <v>438</v>
      </c>
      <c r="G8" s="939"/>
      <c r="H8" s="939"/>
      <c r="I8" s="939"/>
      <c r="J8" s="939"/>
      <c r="K8" s="939"/>
      <c r="L8" s="507" t="s">
        <v>18</v>
      </c>
      <c r="M8" s="334"/>
      <c r="N8" s="930" t="s">
        <v>143</v>
      </c>
      <c r="O8" s="940"/>
      <c r="P8" s="940"/>
      <c r="Q8" s="940"/>
      <c r="R8" s="931"/>
      <c r="S8" s="932" t="s">
        <v>29</v>
      </c>
      <c r="T8" s="933"/>
      <c r="U8" s="932" t="s">
        <v>29</v>
      </c>
      <c r="V8" s="933"/>
      <c r="W8" s="507" t="s">
        <v>22</v>
      </c>
      <c r="X8" s="507"/>
      <c r="Y8" s="507"/>
      <c r="Z8" s="941" t="s">
        <v>543</v>
      </c>
      <c r="AA8" s="942"/>
      <c r="AB8" s="943"/>
      <c r="AC8" s="941" t="s">
        <v>543</v>
      </c>
      <c r="AD8" s="942"/>
      <c r="AE8" s="942"/>
      <c r="AF8" s="943"/>
      <c r="AG8" s="953"/>
      <c r="AH8" s="954"/>
      <c r="AI8" s="947"/>
      <c r="AJ8" s="948"/>
      <c r="AK8" s="948"/>
      <c r="AL8" s="949"/>
      <c r="AM8" s="152" t="s">
        <v>524</v>
      </c>
      <c r="AN8" s="152" t="s">
        <v>525</v>
      </c>
      <c r="AO8" s="152" t="s">
        <v>526</v>
      </c>
      <c r="AP8" s="341"/>
    </row>
    <row r="9" spans="1:44" s="150" customFormat="1" ht="2.25" customHeight="1" thickBot="1" x14ac:dyDescent="0.3">
      <c r="A9" s="524"/>
      <c r="B9" s="527"/>
      <c r="C9" s="527"/>
      <c r="D9" s="527"/>
      <c r="E9" s="527"/>
      <c r="F9" s="532"/>
      <c r="G9" s="532"/>
      <c r="H9" s="532"/>
      <c r="I9" s="532"/>
      <c r="J9" s="532"/>
      <c r="K9" s="532"/>
      <c r="L9" s="527"/>
      <c r="M9" s="524"/>
      <c r="N9" s="527"/>
      <c r="O9" s="527"/>
      <c r="P9" s="527"/>
      <c r="Q9" s="527"/>
      <c r="R9" s="524"/>
      <c r="S9" s="524"/>
      <c r="T9" s="524"/>
      <c r="U9" s="524"/>
      <c r="V9" s="524"/>
      <c r="W9" s="527"/>
      <c r="X9" s="527"/>
      <c r="Y9" s="527"/>
      <c r="Z9" s="153"/>
      <c r="AA9" s="153"/>
      <c r="AB9" s="153"/>
      <c r="AC9" s="153"/>
      <c r="AD9" s="153"/>
      <c r="AE9" s="153"/>
      <c r="AF9" s="153"/>
      <c r="AG9" s="153"/>
      <c r="AH9" s="153"/>
      <c r="AI9" s="524"/>
      <c r="AJ9" s="524"/>
      <c r="AK9" s="154"/>
      <c r="AL9" s="524"/>
      <c r="AM9" s="155"/>
      <c r="AN9" s="155"/>
      <c r="AO9" s="155"/>
      <c r="AP9" s="341"/>
    </row>
    <row r="10" spans="1:44" ht="18" customHeight="1" x14ac:dyDescent="0.25">
      <c r="A10" s="498">
        <v>53</v>
      </c>
      <c r="B10" s="756"/>
      <c r="C10" s="757"/>
      <c r="D10" s="757"/>
      <c r="E10" s="757"/>
      <c r="F10" s="757"/>
      <c r="G10" s="757"/>
      <c r="H10" s="757"/>
      <c r="I10" s="757"/>
      <c r="J10" s="757"/>
      <c r="K10" s="758"/>
      <c r="L10" s="759" t="str">
        <f>IF(NOT('40-16+40-15 WORKSHEET EBS'!F71=""),'40-16+40-15 WORKSHEET EBS'!F71,"")</f>
        <v/>
      </c>
      <c r="M10" s="760"/>
      <c r="N10" s="761" t="str">
        <f>IF(NOT('40-16+40-15 WORKSHEET EBS'!J71=""),'40-16+40-15 WORKSHEET EBS'!J71,"")</f>
        <v/>
      </c>
      <c r="O10" s="762"/>
      <c r="P10" s="762"/>
      <c r="Q10" s="762"/>
      <c r="R10" s="763"/>
      <c r="S10" s="764" t="str">
        <f>IF(NOT('40-16+40-15 WORKSHEET EBS'!P71=""),'40-16+40-15 WORKSHEET EBS'!P71,"")</f>
        <v/>
      </c>
      <c r="T10" s="765"/>
      <c r="U10" s="764" t="str">
        <f>IF(NOT('40-16+40-15 WORKSHEET EBS'!S71=""),'40-16+40-15 WORKSHEET EBS'!S71,"")</f>
        <v/>
      </c>
      <c r="V10" s="765"/>
      <c r="W10" s="764" t="str">
        <f>IF(NOT('40-16+40-15 WORKSHEET EBS'!T71=""),'40-16+40-15 WORKSHEET EBS'!T71,"")</f>
        <v/>
      </c>
      <c r="X10" s="766"/>
      <c r="Y10" s="765"/>
      <c r="Z10" s="767">
        <f>'40-16+40-15 WORKSHEET EBS'!AC71</f>
        <v>0</v>
      </c>
      <c r="AA10" s="768"/>
      <c r="AB10" s="769"/>
      <c r="AC10" s="767" t="str">
        <f>IF(NOT('40-16+40-15 WORKSHEET EBS'!AE71=""),'40-16+40-15 WORKSHEET EBS'!AE71,"")</f>
        <v/>
      </c>
      <c r="AD10" s="768"/>
      <c r="AE10" s="768"/>
      <c r="AF10" s="769"/>
      <c r="AG10" s="770"/>
      <c r="AH10" s="771"/>
      <c r="AI10" s="808" t="s">
        <v>36</v>
      </c>
      <c r="AJ10" s="809"/>
      <c r="AK10" s="867" t="str">
        <f>IF(NOT('40-16+40-15 WORKSHEET EBS'!Z71=""),'40-16+40-15 WORKSHEET EBS'!Z71,"")</f>
        <v/>
      </c>
      <c r="AL10" s="868"/>
      <c r="AM10" s="453"/>
      <c r="AN10" s="869" t="s">
        <v>38</v>
      </c>
      <c r="AO10" s="870"/>
      <c r="AQ10" s="76"/>
    </row>
    <row r="11" spans="1:44" ht="18" customHeight="1" x14ac:dyDescent="0.25">
      <c r="A11" s="498"/>
      <c r="B11" s="772" t="str">
        <f>IF(NOT('40-16+40-15 WORKSHEET EBS'!B71=""),'40-16+40-15 WORKSHEET EBS'!B71,"")</f>
        <v/>
      </c>
      <c r="C11" s="773"/>
      <c r="D11" s="773"/>
      <c r="E11" s="773"/>
      <c r="F11" s="773"/>
      <c r="G11" s="773"/>
      <c r="H11" s="773"/>
      <c r="I11" s="773"/>
      <c r="J11" s="773"/>
      <c r="K11" s="774"/>
      <c r="L11" s="775" t="str">
        <f>IF(NOT('40-16+40-15 WORKSHEET EBS'!H71=""),'40-16+40-15 WORKSHEET EBS'!H71,"")</f>
        <v/>
      </c>
      <c r="M11" s="776"/>
      <c r="N11" s="955" t="str">
        <f>IF(NOT('40-16+40-15 WORKSHEET EBS'!K71=""),'40-16+40-15 WORKSHEET EBS'!K71,"")</f>
        <v/>
      </c>
      <c r="O11" s="956"/>
      <c r="P11" s="956"/>
      <c r="Q11" s="956"/>
      <c r="R11" s="957"/>
      <c r="S11" s="780" t="str">
        <f>IF(NOT('40-16+40-15 WORKSHEET EBS'!O71=""),'40-16+40-15 WORKSHEET EBS'!O71,"")</f>
        <v/>
      </c>
      <c r="T11" s="781"/>
      <c r="U11" s="780" t="str">
        <f>IF(NOT('40-16+40-15 WORKSHEET EBS'!R71=""),'40-16+40-15 WORKSHEET EBS'!R71,"")</f>
        <v/>
      </c>
      <c r="V11" s="781"/>
      <c r="W11" s="780" t="str">
        <f>IF(NOT('40-16+40-15 WORKSHEET EBS'!U71=""),'40-16+40-15 WORKSHEET EBS'!U71,"")</f>
        <v/>
      </c>
      <c r="X11" s="782"/>
      <c r="Y11" s="781"/>
      <c r="Z11" s="783">
        <f>IF(Z10="","",ROUNDUP(Z10*1.01,2))</f>
        <v>0</v>
      </c>
      <c r="AA11" s="784"/>
      <c r="AB11" s="785"/>
      <c r="AC11" s="786" t="str">
        <f>IF(AC10="","",ROUNDUP(AC10*1.01,2))</f>
        <v/>
      </c>
      <c r="AD11" s="787"/>
      <c r="AE11" s="787"/>
      <c r="AF11" s="788"/>
      <c r="AG11" s="789" t="str">
        <f>IF(NOT('40-16+40-15 WORKSHEET EBS'!Y71=""),'40-16+40-15 WORKSHEET EBS'!Y71,"")</f>
        <v/>
      </c>
      <c r="AH11" s="790"/>
      <c r="AI11" s="820" t="s">
        <v>37</v>
      </c>
      <c r="AJ11" s="821"/>
      <c r="AK11" s="844" t="str">
        <f>IF(NOT('40-16+40-15 WORKSHEET EBS'!AA71=""),'40-16+40-15 WORKSHEET EBS'!AA71,"")</f>
        <v/>
      </c>
      <c r="AL11" s="845"/>
      <c r="AM11" s="454"/>
      <c r="AN11" s="842" t="s">
        <v>35</v>
      </c>
      <c r="AO11" s="843"/>
      <c r="AQ11" s="76"/>
    </row>
    <row r="12" spans="1:44" ht="18" customHeight="1" x14ac:dyDescent="0.25">
      <c r="A12" s="498"/>
      <c r="B12" s="772" t="str">
        <f>IF(NOT('40-16+40-15 WORKSHEET EBS'!C71=""),'40-16+40-15 WORKSHEET EBS'!C71,"")</f>
        <v/>
      </c>
      <c r="C12" s="773"/>
      <c r="D12" s="773"/>
      <c r="E12" s="773"/>
      <c r="F12" s="773"/>
      <c r="G12" s="773"/>
      <c r="H12" s="773"/>
      <c r="I12" s="773"/>
      <c r="J12" s="773"/>
      <c r="K12" s="774"/>
      <c r="L12" s="805" t="str">
        <f>IF(NOT('40-16+40-15 WORKSHEET EBS'!G71=""),'40-16+40-15 WORKSHEET EBS'!G71,"")</f>
        <v/>
      </c>
      <c r="M12" s="965"/>
      <c r="N12" s="822" t="str">
        <f>IF(NOT('40-16+40-15 WORKSHEET EBS'!M71=""),'40-16+40-15 WORKSHEET EBS'!M71,"")</f>
        <v/>
      </c>
      <c r="O12" s="823"/>
      <c r="P12" s="823"/>
      <c r="Q12" s="823"/>
      <c r="R12" s="824"/>
      <c r="S12" s="966" t="str">
        <f>IF(NOT('40-16+40-15 WORKSHEET EBS'!N71=""),'40-16+40-15 WORKSHEET EBS'!N71,"")</f>
        <v/>
      </c>
      <c r="T12" s="781"/>
      <c r="U12" s="780" t="str">
        <f>IF(NOT('40-16+40-15 WORKSHEET EBS'!Q71=""),'40-16+40-15 WORKSHEET EBS'!Q71,"")</f>
        <v/>
      </c>
      <c r="V12" s="781"/>
      <c r="W12" s="775" t="str">
        <f>IF(NOT('40-16+40-15 WORKSHEET EBS'!V71=""),'40-16+40-15 WORKSHEET EBS'!V71,"")</f>
        <v/>
      </c>
      <c r="X12" s="791"/>
      <c r="Y12" s="776"/>
      <c r="Z12" s="786" t="str">
        <f>IF(NOT('40-16+40-15 WORKSHEET EBS'!AD71=""),'40-16+40-15 WORKSHEET EBS'!AD71,"")</f>
        <v/>
      </c>
      <c r="AA12" s="787"/>
      <c r="AB12" s="788"/>
      <c r="AC12" s="786" t="str">
        <f>IF(NOT('40-16+40-15 WORKSHEET EBS'!AF71=""),'40-16+40-15 WORKSHEET EBS'!AF71,"")</f>
        <v/>
      </c>
      <c r="AD12" s="787"/>
      <c r="AE12" s="787"/>
      <c r="AF12" s="788"/>
      <c r="AG12" s="958"/>
      <c r="AH12" s="959"/>
      <c r="AI12" s="960" t="s">
        <v>449</v>
      </c>
      <c r="AJ12" s="961"/>
      <c r="AK12" s="844" t="str">
        <f>IF(NOT('40-16+40-15 WORKSHEET EBS'!AB71=""),'40-16+40-15 WORKSHEET EBS'!AB71,"")</f>
        <v/>
      </c>
      <c r="AL12" s="845"/>
      <c r="AM12" s="454"/>
      <c r="AN12" s="454"/>
      <c r="AO12" s="455"/>
      <c r="AQ12" s="76"/>
    </row>
    <row r="13" spans="1:44" ht="18" customHeight="1" thickBot="1" x14ac:dyDescent="0.3">
      <c r="A13" s="498"/>
      <c r="B13" s="796" t="str">
        <f>IF(NOT('40-16+40-15 WORKSHEET EBS'!D71=""),'40-16+40-15 WORKSHEET EBS'!D71,"")</f>
        <v/>
      </c>
      <c r="C13" s="797"/>
      <c r="D13" s="797"/>
      <c r="E13" s="798"/>
      <c r="F13" s="799">
        <f>'40-16+40-15 WORKSHEET EBS'!E71</f>
        <v>0</v>
      </c>
      <c r="G13" s="797"/>
      <c r="H13" s="797"/>
      <c r="I13" s="797"/>
      <c r="J13" s="797"/>
      <c r="K13" s="798"/>
      <c r="L13" s="800" t="str">
        <f>IF(NOT('40-16+40-15 WORKSHEET EBS'!I71=""),'40-16+40-15 WORKSHEET EBS'!I71,"")</f>
        <v/>
      </c>
      <c r="M13" s="801"/>
      <c r="N13" s="962" t="str">
        <f>IF(NOT('40-16+40-15 WORKSHEET EBS'!L71=""),'40-16+40-15 WORKSHEET EBS'!L71,"")</f>
        <v/>
      </c>
      <c r="O13" s="963"/>
      <c r="P13" s="963"/>
      <c r="Q13" s="963"/>
      <c r="R13" s="964"/>
      <c r="S13" s="839"/>
      <c r="T13" s="840"/>
      <c r="U13" s="840"/>
      <c r="V13" s="841"/>
      <c r="W13" s="800" t="str">
        <f>IF(NOT('40-16+40-15 WORKSHEET EBS'!W71=""),'40-16+40-15 WORKSHEET EBS'!W71,"")</f>
        <v/>
      </c>
      <c r="X13" s="810"/>
      <c r="Y13" s="801"/>
      <c r="Z13" s="811" t="str">
        <f>IF(AND(NOT(Z11=""),NOT(Z12="")),(Z12-Z11)/(Z12),"")</f>
        <v/>
      </c>
      <c r="AA13" s="812"/>
      <c r="AB13" s="813"/>
      <c r="AC13" s="811" t="str">
        <f>IF(AND(NOT(AC11=""),NOT(AC12="")),(AC12-AC11)/(AC12),"")</f>
        <v/>
      </c>
      <c r="AD13" s="812"/>
      <c r="AE13" s="812"/>
      <c r="AF13" s="813"/>
      <c r="AG13" s="967"/>
      <c r="AH13" s="968"/>
      <c r="AI13" s="968"/>
      <c r="AJ13" s="968"/>
      <c r="AK13" s="968"/>
      <c r="AL13" s="969"/>
      <c r="AM13" s="456"/>
      <c r="AN13" s="457"/>
      <c r="AO13" s="458"/>
      <c r="AQ13" s="76"/>
    </row>
    <row r="14" spans="1:44" ht="4.5" customHeight="1" thickBot="1" x14ac:dyDescent="0.3">
      <c r="A14" s="550"/>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520"/>
      <c r="AJ14" s="520"/>
      <c r="AK14" s="116"/>
      <c r="AL14" s="72"/>
      <c r="AM14" s="529"/>
      <c r="AN14" s="529"/>
      <c r="AO14" s="529"/>
      <c r="AQ14" s="76"/>
    </row>
    <row r="15" spans="1:44" ht="18" customHeight="1" x14ac:dyDescent="0.25">
      <c r="A15" s="348">
        <v>54</v>
      </c>
      <c r="B15" s="756"/>
      <c r="C15" s="757"/>
      <c r="D15" s="757"/>
      <c r="E15" s="757"/>
      <c r="F15" s="757"/>
      <c r="G15" s="757"/>
      <c r="H15" s="757"/>
      <c r="I15" s="757"/>
      <c r="J15" s="757"/>
      <c r="K15" s="758"/>
      <c r="L15" s="759" t="str">
        <f>IF(NOT('40-16+40-15 WORKSHEET EBS'!F72=""),'40-16+40-15 WORKSHEET EBS'!F72,"")</f>
        <v/>
      </c>
      <c r="M15" s="760"/>
      <c r="N15" s="761" t="str">
        <f>IF(NOT('40-16+40-15 WORKSHEET EBS'!J72=""),'40-16+40-15 WORKSHEET EBS'!J72,"")</f>
        <v/>
      </c>
      <c r="O15" s="762"/>
      <c r="P15" s="762"/>
      <c r="Q15" s="762"/>
      <c r="R15" s="763"/>
      <c r="S15" s="764" t="str">
        <f>IF(NOT('40-16+40-15 WORKSHEET EBS'!P72=""),'40-16+40-15 WORKSHEET EBS'!P72,"")</f>
        <v/>
      </c>
      <c r="T15" s="765"/>
      <c r="U15" s="764" t="str">
        <f>IF(NOT('40-16+40-15 WORKSHEET EBS'!S72=""),'40-16+40-15 WORKSHEET EBS'!S72,"")</f>
        <v/>
      </c>
      <c r="V15" s="765"/>
      <c r="W15" s="764" t="str">
        <f>IF(NOT('40-16+40-15 WORKSHEET EBS'!T72=""),'40-16+40-15 WORKSHEET EBS'!T72,"")</f>
        <v/>
      </c>
      <c r="X15" s="766"/>
      <c r="Y15" s="765"/>
      <c r="Z15" s="767">
        <f>'40-16+40-15 WORKSHEET EBS'!AC72</f>
        <v>0</v>
      </c>
      <c r="AA15" s="768"/>
      <c r="AB15" s="769"/>
      <c r="AC15" s="767" t="str">
        <f>IF(NOT('40-16+40-15 WORKSHEET EBS'!AE72=""),'40-16+40-15 WORKSHEET EBS'!AE72,"")</f>
        <v/>
      </c>
      <c r="AD15" s="768"/>
      <c r="AE15" s="768"/>
      <c r="AF15" s="769"/>
      <c r="AG15" s="770"/>
      <c r="AH15" s="771"/>
      <c r="AI15" s="808" t="s">
        <v>36</v>
      </c>
      <c r="AJ15" s="809"/>
      <c r="AK15" s="867" t="str">
        <f>IF(NOT('40-16+40-15 WORKSHEET EBS'!Z72=""),'40-16+40-15 WORKSHEET EBS'!Z72,"")</f>
        <v/>
      </c>
      <c r="AL15" s="868"/>
      <c r="AM15" s="453"/>
      <c r="AN15" s="869" t="s">
        <v>38</v>
      </c>
      <c r="AO15" s="870"/>
      <c r="AQ15" s="76"/>
    </row>
    <row r="16" spans="1:44" ht="18" customHeight="1" x14ac:dyDescent="0.25">
      <c r="A16" s="348"/>
      <c r="B16" s="772" t="str">
        <f>IF(NOT('40-16+40-15 WORKSHEET EBS'!B72=""),'40-16+40-15 WORKSHEET EBS'!B72,"")</f>
        <v/>
      </c>
      <c r="C16" s="773"/>
      <c r="D16" s="773"/>
      <c r="E16" s="773"/>
      <c r="F16" s="773"/>
      <c r="G16" s="773"/>
      <c r="H16" s="773"/>
      <c r="I16" s="773"/>
      <c r="J16" s="773"/>
      <c r="K16" s="774"/>
      <c r="L16" s="775" t="str">
        <f>IF(NOT('40-16+40-15 WORKSHEET EBS'!H72=""),'40-16+40-15 WORKSHEET EBS'!H72,"")</f>
        <v/>
      </c>
      <c r="M16" s="776"/>
      <c r="N16" s="955" t="str">
        <f>IF(NOT('40-16+40-15 WORKSHEET EBS'!K72=""),'40-16+40-15 WORKSHEET EBS'!K72,"")</f>
        <v/>
      </c>
      <c r="O16" s="956"/>
      <c r="P16" s="956"/>
      <c r="Q16" s="956"/>
      <c r="R16" s="957"/>
      <c r="S16" s="780" t="str">
        <f>IF(NOT('40-16+40-15 WORKSHEET EBS'!O72=""),'40-16+40-15 WORKSHEET EBS'!O72,"")</f>
        <v/>
      </c>
      <c r="T16" s="781"/>
      <c r="U16" s="780" t="str">
        <f>IF(NOT('40-16+40-15 WORKSHEET EBS'!R72=""),'40-16+40-15 WORKSHEET EBS'!R72,"")</f>
        <v/>
      </c>
      <c r="V16" s="781"/>
      <c r="W16" s="780" t="str">
        <f>IF(NOT('40-16+40-15 WORKSHEET EBS'!U72=""),'40-16+40-15 WORKSHEET EBS'!U72,"")</f>
        <v/>
      </c>
      <c r="X16" s="782"/>
      <c r="Y16" s="781"/>
      <c r="Z16" s="783">
        <f t="shared" ref="Z16" si="0">IF(Z15="","",ROUNDUP(Z15*1.01,2))</f>
        <v>0</v>
      </c>
      <c r="AA16" s="784"/>
      <c r="AB16" s="785"/>
      <c r="AC16" s="786" t="str">
        <f t="shared" ref="AC16" si="1">IF(AC15="","",ROUNDUP(AC15*1.01,2))</f>
        <v/>
      </c>
      <c r="AD16" s="787"/>
      <c r="AE16" s="787"/>
      <c r="AF16" s="788"/>
      <c r="AG16" s="789" t="str">
        <f>IF(NOT('40-16+40-15 WORKSHEET EBS'!Y72=""),'40-16+40-15 WORKSHEET EBS'!Y72,"")</f>
        <v/>
      </c>
      <c r="AH16" s="790"/>
      <c r="AI16" s="820" t="s">
        <v>37</v>
      </c>
      <c r="AJ16" s="821"/>
      <c r="AK16" s="844" t="str">
        <f>IF(NOT('40-16+40-15 WORKSHEET EBS'!AA72=""),'40-16+40-15 WORKSHEET EBS'!AA72,"")</f>
        <v/>
      </c>
      <c r="AL16" s="845"/>
      <c r="AM16" s="454"/>
      <c r="AN16" s="842" t="s">
        <v>35</v>
      </c>
      <c r="AO16" s="843"/>
      <c r="AQ16" s="76"/>
    </row>
    <row r="17" spans="1:43" ht="18" customHeight="1" x14ac:dyDescent="0.25">
      <c r="A17" s="348"/>
      <c r="B17" s="772" t="str">
        <f>IF(NOT('40-16+40-15 WORKSHEET EBS'!C72=""),'40-16+40-15 WORKSHEET EBS'!C72,"")</f>
        <v/>
      </c>
      <c r="C17" s="773"/>
      <c r="D17" s="773"/>
      <c r="E17" s="773"/>
      <c r="F17" s="773"/>
      <c r="G17" s="773"/>
      <c r="H17" s="773"/>
      <c r="I17" s="773"/>
      <c r="J17" s="773"/>
      <c r="K17" s="774"/>
      <c r="L17" s="805" t="str">
        <f>IF(NOT('40-16+40-15 WORKSHEET EBS'!G72=""),'40-16+40-15 WORKSHEET EBS'!G72,"")</f>
        <v/>
      </c>
      <c r="M17" s="965"/>
      <c r="N17" s="822" t="str">
        <f>IF(NOT('40-16+40-15 WORKSHEET EBS'!M72=""),'40-16+40-15 WORKSHEET EBS'!M72,"")</f>
        <v/>
      </c>
      <c r="O17" s="823"/>
      <c r="P17" s="823"/>
      <c r="Q17" s="823"/>
      <c r="R17" s="824"/>
      <c r="S17" s="966" t="str">
        <f>IF(NOT('40-16+40-15 WORKSHEET EBS'!N72=""),'40-16+40-15 WORKSHEET EBS'!N72,"")</f>
        <v/>
      </c>
      <c r="T17" s="781"/>
      <c r="U17" s="780" t="str">
        <f>IF(NOT('40-16+40-15 WORKSHEET EBS'!Q72=""),'40-16+40-15 WORKSHEET EBS'!Q72,"")</f>
        <v/>
      </c>
      <c r="V17" s="781"/>
      <c r="W17" s="775" t="str">
        <f>IF(NOT('40-16+40-15 WORKSHEET EBS'!V72=""),'40-16+40-15 WORKSHEET EBS'!V72,"")</f>
        <v/>
      </c>
      <c r="X17" s="791"/>
      <c r="Y17" s="776"/>
      <c r="Z17" s="786" t="str">
        <f>IF(NOT('40-16+40-15 WORKSHEET EBS'!AD72=""),'40-16+40-15 WORKSHEET EBS'!AD72,"")</f>
        <v/>
      </c>
      <c r="AA17" s="787"/>
      <c r="AB17" s="788"/>
      <c r="AC17" s="786" t="str">
        <f>IF(NOT('40-16+40-15 WORKSHEET EBS'!AF72=""),'40-16+40-15 WORKSHEET EBS'!AF72,"")</f>
        <v/>
      </c>
      <c r="AD17" s="787"/>
      <c r="AE17" s="787"/>
      <c r="AF17" s="788"/>
      <c r="AG17" s="958"/>
      <c r="AH17" s="959"/>
      <c r="AI17" s="960" t="s">
        <v>449</v>
      </c>
      <c r="AJ17" s="961"/>
      <c r="AK17" s="844" t="str">
        <f>IF(NOT('40-16+40-15 WORKSHEET EBS'!AB72=""),'40-16+40-15 WORKSHEET EBS'!AB72,"")</f>
        <v/>
      </c>
      <c r="AL17" s="845"/>
      <c r="AM17" s="454"/>
      <c r="AN17" s="454"/>
      <c r="AO17" s="455"/>
      <c r="AQ17" s="76"/>
    </row>
    <row r="18" spans="1:43" ht="18" customHeight="1" thickBot="1" x14ac:dyDescent="0.3">
      <c r="A18" s="348"/>
      <c r="B18" s="796" t="str">
        <f>IF(NOT('40-16+40-15 WORKSHEET EBS'!D72=""),'40-16+40-15 WORKSHEET EBS'!D72,"")</f>
        <v/>
      </c>
      <c r="C18" s="797"/>
      <c r="D18" s="797"/>
      <c r="E18" s="798"/>
      <c r="F18" s="799">
        <f>'40-16+40-15 WORKSHEET EBS'!E72</f>
        <v>0</v>
      </c>
      <c r="G18" s="797"/>
      <c r="H18" s="797"/>
      <c r="I18" s="797"/>
      <c r="J18" s="797"/>
      <c r="K18" s="798"/>
      <c r="L18" s="800" t="str">
        <f>IF(NOT('40-16+40-15 WORKSHEET EBS'!I72=""),'40-16+40-15 WORKSHEET EBS'!I72,"")</f>
        <v/>
      </c>
      <c r="M18" s="801"/>
      <c r="N18" s="962" t="str">
        <f>IF(NOT('40-16+40-15 WORKSHEET EBS'!L72=""),'40-16+40-15 WORKSHEET EBS'!L72,"")</f>
        <v/>
      </c>
      <c r="O18" s="963"/>
      <c r="P18" s="963"/>
      <c r="Q18" s="963"/>
      <c r="R18" s="964"/>
      <c r="S18" s="839"/>
      <c r="T18" s="840"/>
      <c r="U18" s="840"/>
      <c r="V18" s="841"/>
      <c r="W18" s="800" t="str">
        <f>IF(NOT('40-16+40-15 WORKSHEET EBS'!W72=""),'40-16+40-15 WORKSHEET EBS'!W72,"")</f>
        <v/>
      </c>
      <c r="X18" s="810"/>
      <c r="Y18" s="801"/>
      <c r="Z18" s="811" t="str">
        <f t="shared" ref="Z18" si="2">IF(AND(NOT(Z16=""),NOT(Z17="")),(Z17-Z16)/(Z17),"")</f>
        <v/>
      </c>
      <c r="AA18" s="812"/>
      <c r="AB18" s="813"/>
      <c r="AC18" s="811" t="str">
        <f t="shared" ref="AC18" si="3">IF(AND(NOT(AC16=""),NOT(AC17="")),(AC17-AC16)/(AC17),"")</f>
        <v/>
      </c>
      <c r="AD18" s="812"/>
      <c r="AE18" s="812"/>
      <c r="AF18" s="813"/>
      <c r="AG18" s="967"/>
      <c r="AH18" s="968"/>
      <c r="AI18" s="968"/>
      <c r="AJ18" s="968"/>
      <c r="AK18" s="968"/>
      <c r="AL18" s="969"/>
      <c r="AM18" s="456"/>
      <c r="AN18" s="457"/>
      <c r="AO18" s="458"/>
      <c r="AQ18" s="76"/>
    </row>
    <row r="19" spans="1:43" ht="4.5" customHeight="1" thickBot="1" x14ac:dyDescent="0.3">
      <c r="A19" s="348"/>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520"/>
      <c r="AJ19" s="520"/>
      <c r="AK19" s="116"/>
      <c r="AL19" s="72"/>
      <c r="AM19" s="529"/>
      <c r="AN19" s="529"/>
      <c r="AO19" s="529"/>
      <c r="AQ19" s="76"/>
    </row>
    <row r="20" spans="1:43" ht="18" customHeight="1" x14ac:dyDescent="0.25">
      <c r="A20" s="498">
        <v>55</v>
      </c>
      <c r="B20" s="756"/>
      <c r="C20" s="757"/>
      <c r="D20" s="757"/>
      <c r="E20" s="757"/>
      <c r="F20" s="757"/>
      <c r="G20" s="757"/>
      <c r="H20" s="757"/>
      <c r="I20" s="757"/>
      <c r="J20" s="757"/>
      <c r="K20" s="758"/>
      <c r="L20" s="759" t="str">
        <f>IF(NOT('40-16+40-15 WORKSHEET EBS'!F73=""),'40-16+40-15 WORKSHEET EBS'!F73,"")</f>
        <v/>
      </c>
      <c r="M20" s="760"/>
      <c r="N20" s="761" t="str">
        <f>IF(NOT('40-16+40-15 WORKSHEET EBS'!J73=""),'40-16+40-15 WORKSHEET EBS'!J73,"")</f>
        <v/>
      </c>
      <c r="O20" s="762"/>
      <c r="P20" s="762"/>
      <c r="Q20" s="762"/>
      <c r="R20" s="763"/>
      <c r="S20" s="764" t="str">
        <f>IF(NOT('40-16+40-15 WORKSHEET EBS'!P73=""),'40-16+40-15 WORKSHEET EBS'!P73,"")</f>
        <v/>
      </c>
      <c r="T20" s="765"/>
      <c r="U20" s="764" t="str">
        <f>IF(NOT('40-16+40-15 WORKSHEET EBS'!S73=""),'40-16+40-15 WORKSHEET EBS'!S73,"")</f>
        <v/>
      </c>
      <c r="V20" s="765"/>
      <c r="W20" s="764" t="str">
        <f>IF(NOT('40-16+40-15 WORKSHEET EBS'!T73=""),'40-16+40-15 WORKSHEET EBS'!T73,"")</f>
        <v/>
      </c>
      <c r="X20" s="766"/>
      <c r="Y20" s="765"/>
      <c r="Z20" s="767">
        <f>'40-16+40-15 WORKSHEET EBS'!AC73</f>
        <v>0</v>
      </c>
      <c r="AA20" s="768"/>
      <c r="AB20" s="769"/>
      <c r="AC20" s="767" t="str">
        <f>IF(NOT('40-16+40-15 WORKSHEET EBS'!AE73=""),'40-16+40-15 WORKSHEET EBS'!AE73,"")</f>
        <v/>
      </c>
      <c r="AD20" s="768"/>
      <c r="AE20" s="768"/>
      <c r="AF20" s="769"/>
      <c r="AG20" s="770"/>
      <c r="AH20" s="771"/>
      <c r="AI20" s="808" t="s">
        <v>36</v>
      </c>
      <c r="AJ20" s="809"/>
      <c r="AK20" s="867" t="str">
        <f>IF(NOT('40-16+40-15 WORKSHEET EBS'!Z73=""),'40-16+40-15 WORKSHEET EBS'!Z73,"")</f>
        <v/>
      </c>
      <c r="AL20" s="868"/>
      <c r="AM20" s="453"/>
      <c r="AN20" s="869" t="s">
        <v>38</v>
      </c>
      <c r="AO20" s="870"/>
      <c r="AQ20" s="76"/>
    </row>
    <row r="21" spans="1:43" ht="18" customHeight="1" x14ac:dyDescent="0.25">
      <c r="A21" s="498"/>
      <c r="B21" s="772" t="str">
        <f>IF(NOT('40-16+40-15 WORKSHEET EBS'!B73=""),'40-16+40-15 WORKSHEET EBS'!B73,"")</f>
        <v/>
      </c>
      <c r="C21" s="773"/>
      <c r="D21" s="773"/>
      <c r="E21" s="773"/>
      <c r="F21" s="773"/>
      <c r="G21" s="773"/>
      <c r="H21" s="773"/>
      <c r="I21" s="773"/>
      <c r="J21" s="773"/>
      <c r="K21" s="774"/>
      <c r="L21" s="775" t="str">
        <f>IF(NOT('40-16+40-15 WORKSHEET EBS'!H73=""),'40-16+40-15 WORKSHEET EBS'!H73,"")</f>
        <v/>
      </c>
      <c r="M21" s="776"/>
      <c r="N21" s="955" t="str">
        <f>IF(NOT('40-16+40-15 WORKSHEET EBS'!K73=""),'40-16+40-15 WORKSHEET EBS'!K73,"")</f>
        <v/>
      </c>
      <c r="O21" s="956"/>
      <c r="P21" s="956"/>
      <c r="Q21" s="956"/>
      <c r="R21" s="957"/>
      <c r="S21" s="780" t="str">
        <f>IF(NOT('40-16+40-15 WORKSHEET EBS'!O73=""),'40-16+40-15 WORKSHEET EBS'!O73,"")</f>
        <v/>
      </c>
      <c r="T21" s="781"/>
      <c r="U21" s="780" t="str">
        <f>IF(NOT('40-16+40-15 WORKSHEET EBS'!R73=""),'40-16+40-15 WORKSHEET EBS'!R73,"")</f>
        <v/>
      </c>
      <c r="V21" s="781"/>
      <c r="W21" s="780" t="str">
        <f>IF(NOT('40-16+40-15 WORKSHEET EBS'!U73=""),'40-16+40-15 WORKSHEET EBS'!U73,"")</f>
        <v/>
      </c>
      <c r="X21" s="782"/>
      <c r="Y21" s="781"/>
      <c r="Z21" s="783">
        <f t="shared" ref="Z21" si="4">IF(Z20="","",ROUNDUP(Z20*1.01,2))</f>
        <v>0</v>
      </c>
      <c r="AA21" s="784"/>
      <c r="AB21" s="785"/>
      <c r="AC21" s="786" t="str">
        <f t="shared" ref="AC21" si="5">IF(AC20="","",ROUNDUP(AC20*1.01,2))</f>
        <v/>
      </c>
      <c r="AD21" s="787"/>
      <c r="AE21" s="787"/>
      <c r="AF21" s="788"/>
      <c r="AG21" s="789" t="str">
        <f>IF(NOT('40-16+40-15 WORKSHEET EBS'!Y73=""),'40-16+40-15 WORKSHEET EBS'!Y73,"")</f>
        <v/>
      </c>
      <c r="AH21" s="790"/>
      <c r="AI21" s="820" t="s">
        <v>37</v>
      </c>
      <c r="AJ21" s="821"/>
      <c r="AK21" s="844" t="str">
        <f>IF(NOT('40-16+40-15 WORKSHEET EBS'!AA73=""),'40-16+40-15 WORKSHEET EBS'!AA73,"")</f>
        <v/>
      </c>
      <c r="AL21" s="845"/>
      <c r="AM21" s="454"/>
      <c r="AN21" s="842" t="s">
        <v>35</v>
      </c>
      <c r="AO21" s="843"/>
      <c r="AQ21" s="76"/>
    </row>
    <row r="22" spans="1:43" ht="18" customHeight="1" x14ac:dyDescent="0.25">
      <c r="A22" s="498"/>
      <c r="B22" s="772" t="str">
        <f>IF(NOT('40-16+40-15 WORKSHEET EBS'!C73=""),'40-16+40-15 WORKSHEET EBS'!C73,"")</f>
        <v/>
      </c>
      <c r="C22" s="773"/>
      <c r="D22" s="773"/>
      <c r="E22" s="773"/>
      <c r="F22" s="773"/>
      <c r="G22" s="773"/>
      <c r="H22" s="773"/>
      <c r="I22" s="773"/>
      <c r="J22" s="773"/>
      <c r="K22" s="774"/>
      <c r="L22" s="805" t="str">
        <f>IF(NOT('40-16+40-15 WORKSHEET EBS'!G73=""),'40-16+40-15 WORKSHEET EBS'!G73,"")</f>
        <v/>
      </c>
      <c r="M22" s="965"/>
      <c r="N22" s="822" t="str">
        <f>IF(NOT('40-16+40-15 WORKSHEET EBS'!M73=""),'40-16+40-15 WORKSHEET EBS'!M73,"")</f>
        <v/>
      </c>
      <c r="O22" s="823"/>
      <c r="P22" s="823"/>
      <c r="Q22" s="823"/>
      <c r="R22" s="824"/>
      <c r="S22" s="966" t="str">
        <f>IF(NOT('40-16+40-15 WORKSHEET EBS'!N73=""),'40-16+40-15 WORKSHEET EBS'!N73,"")</f>
        <v/>
      </c>
      <c r="T22" s="781"/>
      <c r="U22" s="780" t="str">
        <f>IF(NOT('40-16+40-15 WORKSHEET EBS'!Q73=""),'40-16+40-15 WORKSHEET EBS'!Q73,"")</f>
        <v/>
      </c>
      <c r="V22" s="781"/>
      <c r="W22" s="775" t="str">
        <f>IF(NOT('40-16+40-15 WORKSHEET EBS'!V73=""),'40-16+40-15 WORKSHEET EBS'!V73,"")</f>
        <v/>
      </c>
      <c r="X22" s="791"/>
      <c r="Y22" s="776"/>
      <c r="Z22" s="786" t="str">
        <f>IF(NOT('40-16+40-15 WORKSHEET EBS'!AD73=""),'40-16+40-15 WORKSHEET EBS'!AD73,"")</f>
        <v/>
      </c>
      <c r="AA22" s="787"/>
      <c r="AB22" s="788"/>
      <c r="AC22" s="786" t="str">
        <f>IF(NOT('40-16+40-15 WORKSHEET EBS'!AF73=""),'40-16+40-15 WORKSHEET EBS'!AF73,"")</f>
        <v/>
      </c>
      <c r="AD22" s="787"/>
      <c r="AE22" s="787"/>
      <c r="AF22" s="788"/>
      <c r="AG22" s="958"/>
      <c r="AH22" s="959"/>
      <c r="AI22" s="960" t="s">
        <v>449</v>
      </c>
      <c r="AJ22" s="961"/>
      <c r="AK22" s="844" t="str">
        <f>IF(NOT('40-16+40-15 WORKSHEET EBS'!AB73=""),'40-16+40-15 WORKSHEET EBS'!AB73,"")</f>
        <v/>
      </c>
      <c r="AL22" s="845"/>
      <c r="AM22" s="454"/>
      <c r="AN22" s="454"/>
      <c r="AO22" s="455"/>
      <c r="AQ22" s="76"/>
    </row>
    <row r="23" spans="1:43" ht="18" customHeight="1" thickBot="1" x14ac:dyDescent="0.3">
      <c r="A23" s="498"/>
      <c r="B23" s="796" t="str">
        <f>IF(NOT('40-16+40-15 WORKSHEET EBS'!D73=""),'40-16+40-15 WORKSHEET EBS'!D73,"")</f>
        <v/>
      </c>
      <c r="C23" s="797"/>
      <c r="D23" s="797"/>
      <c r="E23" s="798"/>
      <c r="F23" s="799">
        <f>'40-16+40-15 WORKSHEET EBS'!E73</f>
        <v>0</v>
      </c>
      <c r="G23" s="797"/>
      <c r="H23" s="797"/>
      <c r="I23" s="797"/>
      <c r="J23" s="797"/>
      <c r="K23" s="798"/>
      <c r="L23" s="800" t="str">
        <f>IF(NOT('40-16+40-15 WORKSHEET EBS'!I73=""),'40-16+40-15 WORKSHEET EBS'!I73,"")</f>
        <v/>
      </c>
      <c r="M23" s="801"/>
      <c r="N23" s="962" t="str">
        <f>IF(NOT('40-16+40-15 WORKSHEET EBS'!L73=""),'40-16+40-15 WORKSHEET EBS'!L73,"")</f>
        <v/>
      </c>
      <c r="O23" s="963"/>
      <c r="P23" s="963"/>
      <c r="Q23" s="963"/>
      <c r="R23" s="964"/>
      <c r="S23" s="839"/>
      <c r="T23" s="840"/>
      <c r="U23" s="840"/>
      <c r="V23" s="841"/>
      <c r="W23" s="800" t="str">
        <f>IF(NOT('40-16+40-15 WORKSHEET EBS'!W73=""),'40-16+40-15 WORKSHEET EBS'!W73,"")</f>
        <v/>
      </c>
      <c r="X23" s="810"/>
      <c r="Y23" s="801"/>
      <c r="Z23" s="811" t="str">
        <f t="shared" ref="Z23" si="6">IF(AND(NOT(Z21=""),NOT(Z22="")),(Z22-Z21)/(Z22),"")</f>
        <v/>
      </c>
      <c r="AA23" s="812"/>
      <c r="AB23" s="813"/>
      <c r="AC23" s="811" t="str">
        <f t="shared" ref="AC23" si="7">IF(AND(NOT(AC21=""),NOT(AC22="")),(AC22-AC21)/(AC22),"")</f>
        <v/>
      </c>
      <c r="AD23" s="812"/>
      <c r="AE23" s="812"/>
      <c r="AF23" s="813"/>
      <c r="AG23" s="967"/>
      <c r="AH23" s="968"/>
      <c r="AI23" s="968"/>
      <c r="AJ23" s="968"/>
      <c r="AK23" s="968"/>
      <c r="AL23" s="969"/>
      <c r="AM23" s="456"/>
      <c r="AN23" s="457"/>
      <c r="AO23" s="458"/>
      <c r="AQ23" s="76"/>
    </row>
    <row r="24" spans="1:43" ht="2.25" customHeight="1" thickBot="1" x14ac:dyDescent="0.3">
      <c r="A24" s="550"/>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520"/>
      <c r="AJ24" s="520"/>
      <c r="AK24" s="116"/>
      <c r="AL24" s="72"/>
      <c r="AM24" s="529"/>
      <c r="AN24" s="529"/>
      <c r="AO24" s="529"/>
      <c r="AQ24" s="76"/>
    </row>
    <row r="25" spans="1:43" ht="18" customHeight="1" x14ac:dyDescent="0.25">
      <c r="A25" s="498">
        <v>56</v>
      </c>
      <c r="B25" s="756"/>
      <c r="C25" s="757"/>
      <c r="D25" s="757"/>
      <c r="E25" s="757"/>
      <c r="F25" s="757"/>
      <c r="G25" s="757"/>
      <c r="H25" s="757"/>
      <c r="I25" s="757"/>
      <c r="J25" s="757"/>
      <c r="K25" s="758"/>
      <c r="L25" s="759" t="str">
        <f>IF(NOT('40-16+40-15 WORKSHEET EBS'!F74=""),'40-16+40-15 WORKSHEET EBS'!F74,"")</f>
        <v/>
      </c>
      <c r="M25" s="760"/>
      <c r="N25" s="761" t="str">
        <f>IF(NOT('40-16+40-15 WORKSHEET EBS'!J74=""),'40-16+40-15 WORKSHEET EBS'!J74,"")</f>
        <v/>
      </c>
      <c r="O25" s="762"/>
      <c r="P25" s="762"/>
      <c r="Q25" s="762"/>
      <c r="R25" s="763"/>
      <c r="S25" s="764" t="str">
        <f>IF(NOT('40-16+40-15 WORKSHEET EBS'!P74=""),'40-16+40-15 WORKSHEET EBS'!P74,"")</f>
        <v/>
      </c>
      <c r="T25" s="765"/>
      <c r="U25" s="764" t="str">
        <f>IF(NOT('40-16+40-15 WORKSHEET EBS'!S74=""),'40-16+40-15 WORKSHEET EBS'!S74,"")</f>
        <v/>
      </c>
      <c r="V25" s="765"/>
      <c r="W25" s="764" t="str">
        <f>IF(NOT('40-16+40-15 WORKSHEET EBS'!T74=""),'40-16+40-15 WORKSHEET EBS'!T74,"")</f>
        <v/>
      </c>
      <c r="X25" s="766"/>
      <c r="Y25" s="765"/>
      <c r="Z25" s="767">
        <f>'40-16+40-15 WORKSHEET EBS'!AC74</f>
        <v>0</v>
      </c>
      <c r="AA25" s="768"/>
      <c r="AB25" s="769"/>
      <c r="AC25" s="767" t="str">
        <f>IF(NOT('40-16+40-15 WORKSHEET EBS'!AE74=""),'40-16+40-15 WORKSHEET EBS'!AE74,"")</f>
        <v/>
      </c>
      <c r="AD25" s="768"/>
      <c r="AE25" s="768"/>
      <c r="AF25" s="769"/>
      <c r="AG25" s="770"/>
      <c r="AH25" s="771"/>
      <c r="AI25" s="808" t="s">
        <v>36</v>
      </c>
      <c r="AJ25" s="809"/>
      <c r="AK25" s="867" t="str">
        <f>IF(NOT('40-16+40-15 WORKSHEET EBS'!Z74=""),'40-16+40-15 WORKSHEET EBS'!Z74,"")</f>
        <v/>
      </c>
      <c r="AL25" s="868"/>
      <c r="AM25" s="453"/>
      <c r="AN25" s="869" t="s">
        <v>38</v>
      </c>
      <c r="AO25" s="870"/>
      <c r="AQ25" s="76"/>
    </row>
    <row r="26" spans="1:43" ht="18" customHeight="1" x14ac:dyDescent="0.25">
      <c r="A26" s="498"/>
      <c r="B26" s="772" t="str">
        <f>IF(NOT('40-16+40-15 WORKSHEET EBS'!B74=""),'40-16+40-15 WORKSHEET EBS'!B74,"")</f>
        <v/>
      </c>
      <c r="C26" s="773"/>
      <c r="D26" s="773"/>
      <c r="E26" s="773"/>
      <c r="F26" s="773"/>
      <c r="G26" s="773"/>
      <c r="H26" s="773"/>
      <c r="I26" s="773"/>
      <c r="J26" s="773"/>
      <c r="K26" s="774"/>
      <c r="L26" s="775" t="str">
        <f>IF(NOT('40-16+40-15 WORKSHEET EBS'!H74=""),'40-16+40-15 WORKSHEET EBS'!H74,"")</f>
        <v/>
      </c>
      <c r="M26" s="776"/>
      <c r="N26" s="955" t="str">
        <f>IF(NOT('40-16+40-15 WORKSHEET EBS'!K74=""),'40-16+40-15 WORKSHEET EBS'!K74,"")</f>
        <v/>
      </c>
      <c r="O26" s="956"/>
      <c r="P26" s="956"/>
      <c r="Q26" s="956"/>
      <c r="R26" s="957"/>
      <c r="S26" s="780" t="str">
        <f>IF(NOT('40-16+40-15 WORKSHEET EBS'!O74=""),'40-16+40-15 WORKSHEET EBS'!O74,"")</f>
        <v/>
      </c>
      <c r="T26" s="781"/>
      <c r="U26" s="780" t="str">
        <f>IF(NOT('40-16+40-15 WORKSHEET EBS'!R74=""),'40-16+40-15 WORKSHEET EBS'!R74,"")</f>
        <v/>
      </c>
      <c r="V26" s="781"/>
      <c r="W26" s="780" t="str">
        <f>IF(NOT('40-16+40-15 WORKSHEET EBS'!U74=""),'40-16+40-15 WORKSHEET EBS'!U74,"")</f>
        <v/>
      </c>
      <c r="X26" s="782"/>
      <c r="Y26" s="781"/>
      <c r="Z26" s="783">
        <f t="shared" ref="Z26" si="8">IF(Z25="","",ROUNDUP(Z25*1.01,2))</f>
        <v>0</v>
      </c>
      <c r="AA26" s="784"/>
      <c r="AB26" s="785"/>
      <c r="AC26" s="786" t="str">
        <f t="shared" ref="AC26" si="9">IF(AC25="","",ROUNDUP(AC25*1.01,2))</f>
        <v/>
      </c>
      <c r="AD26" s="787"/>
      <c r="AE26" s="787"/>
      <c r="AF26" s="788"/>
      <c r="AG26" s="789" t="str">
        <f>IF(NOT('40-16+40-15 WORKSHEET EBS'!Y74=""),'40-16+40-15 WORKSHEET EBS'!Y74,"")</f>
        <v/>
      </c>
      <c r="AH26" s="790"/>
      <c r="AI26" s="820" t="s">
        <v>37</v>
      </c>
      <c r="AJ26" s="821"/>
      <c r="AK26" s="844" t="str">
        <f>IF(NOT('40-16+40-15 WORKSHEET EBS'!AA74=""),'40-16+40-15 WORKSHEET EBS'!AA74,"")</f>
        <v/>
      </c>
      <c r="AL26" s="845"/>
      <c r="AM26" s="454"/>
      <c r="AN26" s="842" t="s">
        <v>35</v>
      </c>
      <c r="AO26" s="843"/>
      <c r="AQ26" s="76"/>
    </row>
    <row r="27" spans="1:43" ht="18" customHeight="1" x14ac:dyDescent="0.25">
      <c r="A27" s="498"/>
      <c r="B27" s="772" t="str">
        <f>IF(NOT('40-16+40-15 WORKSHEET EBS'!C74=""),'40-16+40-15 WORKSHEET EBS'!C74,"")</f>
        <v/>
      </c>
      <c r="C27" s="773"/>
      <c r="D27" s="773"/>
      <c r="E27" s="773"/>
      <c r="F27" s="773"/>
      <c r="G27" s="773"/>
      <c r="H27" s="773"/>
      <c r="I27" s="773"/>
      <c r="J27" s="773"/>
      <c r="K27" s="774"/>
      <c r="L27" s="805" t="str">
        <f>IF(NOT('40-16+40-15 WORKSHEET EBS'!G74=""),'40-16+40-15 WORKSHEET EBS'!G74,"")</f>
        <v/>
      </c>
      <c r="M27" s="965"/>
      <c r="N27" s="822" t="str">
        <f>IF(NOT('40-16+40-15 WORKSHEET EBS'!M74=""),'40-16+40-15 WORKSHEET EBS'!M74,"")</f>
        <v/>
      </c>
      <c r="O27" s="823"/>
      <c r="P27" s="823"/>
      <c r="Q27" s="823"/>
      <c r="R27" s="824"/>
      <c r="S27" s="966" t="str">
        <f>IF(NOT('40-16+40-15 WORKSHEET EBS'!N74=""),'40-16+40-15 WORKSHEET EBS'!N74,"")</f>
        <v/>
      </c>
      <c r="T27" s="781"/>
      <c r="U27" s="780" t="str">
        <f>IF(NOT('40-16+40-15 WORKSHEET EBS'!Q74=""),'40-16+40-15 WORKSHEET EBS'!Q74,"")</f>
        <v/>
      </c>
      <c r="V27" s="781"/>
      <c r="W27" s="775" t="str">
        <f>IF(NOT('40-16+40-15 WORKSHEET EBS'!V74=""),'40-16+40-15 WORKSHEET EBS'!V74,"")</f>
        <v/>
      </c>
      <c r="X27" s="791"/>
      <c r="Y27" s="776"/>
      <c r="Z27" s="786" t="str">
        <f>IF(NOT('40-16+40-15 WORKSHEET EBS'!AD74=""),'40-16+40-15 WORKSHEET EBS'!AD74,"")</f>
        <v/>
      </c>
      <c r="AA27" s="787"/>
      <c r="AB27" s="788"/>
      <c r="AC27" s="786" t="str">
        <f>IF(NOT('40-16+40-15 WORKSHEET EBS'!AF74=""),'40-16+40-15 WORKSHEET EBS'!AF74,"")</f>
        <v/>
      </c>
      <c r="AD27" s="787"/>
      <c r="AE27" s="787"/>
      <c r="AF27" s="788"/>
      <c r="AG27" s="958"/>
      <c r="AH27" s="959"/>
      <c r="AI27" s="960" t="s">
        <v>449</v>
      </c>
      <c r="AJ27" s="961"/>
      <c r="AK27" s="844" t="str">
        <f>IF(NOT('40-16+40-15 WORKSHEET EBS'!AB74=""),'40-16+40-15 WORKSHEET EBS'!AB74,"")</f>
        <v/>
      </c>
      <c r="AL27" s="845"/>
      <c r="AM27" s="454"/>
      <c r="AN27" s="454"/>
      <c r="AO27" s="455"/>
      <c r="AQ27" s="76"/>
    </row>
    <row r="28" spans="1:43" ht="18" customHeight="1" thickBot="1" x14ac:dyDescent="0.3">
      <c r="A28" s="498"/>
      <c r="B28" s="796" t="str">
        <f>IF(NOT('40-16+40-15 WORKSHEET EBS'!D74=""),'40-16+40-15 WORKSHEET EBS'!D74,"")</f>
        <v/>
      </c>
      <c r="C28" s="797"/>
      <c r="D28" s="797"/>
      <c r="E28" s="798"/>
      <c r="F28" s="799">
        <f>'40-16+40-15 WORKSHEET EBS'!E74</f>
        <v>0</v>
      </c>
      <c r="G28" s="797"/>
      <c r="H28" s="797"/>
      <c r="I28" s="797"/>
      <c r="J28" s="797"/>
      <c r="K28" s="798"/>
      <c r="L28" s="800" t="str">
        <f>IF(NOT('40-16+40-15 WORKSHEET EBS'!I74=""),'40-16+40-15 WORKSHEET EBS'!I74,"")</f>
        <v/>
      </c>
      <c r="M28" s="801"/>
      <c r="N28" s="962" t="str">
        <f>IF(NOT('40-16+40-15 WORKSHEET EBS'!L74=""),'40-16+40-15 WORKSHEET EBS'!L74,"")</f>
        <v/>
      </c>
      <c r="O28" s="963"/>
      <c r="P28" s="963"/>
      <c r="Q28" s="963"/>
      <c r="R28" s="964"/>
      <c r="S28" s="839"/>
      <c r="T28" s="840"/>
      <c r="U28" s="840"/>
      <c r="V28" s="841"/>
      <c r="W28" s="800" t="str">
        <f>IF(NOT('40-16+40-15 WORKSHEET EBS'!W74=""),'40-16+40-15 WORKSHEET EBS'!W74,"")</f>
        <v/>
      </c>
      <c r="X28" s="810"/>
      <c r="Y28" s="801"/>
      <c r="Z28" s="811" t="str">
        <f t="shared" ref="Z28" si="10">IF(AND(NOT(Z26=""),NOT(Z27="")),(Z27-Z26)/(Z27),"")</f>
        <v/>
      </c>
      <c r="AA28" s="812"/>
      <c r="AB28" s="813"/>
      <c r="AC28" s="811" t="str">
        <f t="shared" ref="AC28" si="11">IF(AND(NOT(AC26=""),NOT(AC27="")),(AC27-AC26)/(AC27),"")</f>
        <v/>
      </c>
      <c r="AD28" s="812"/>
      <c r="AE28" s="812"/>
      <c r="AF28" s="813"/>
      <c r="AG28" s="967"/>
      <c r="AH28" s="968"/>
      <c r="AI28" s="968"/>
      <c r="AJ28" s="968"/>
      <c r="AK28" s="968"/>
      <c r="AL28" s="969"/>
      <c r="AM28" s="456"/>
      <c r="AN28" s="457"/>
      <c r="AO28" s="458"/>
      <c r="AQ28" s="76"/>
    </row>
    <row r="29" spans="1:43" ht="4.5" customHeight="1" thickBot="1" x14ac:dyDescent="0.3">
      <c r="A29" s="550"/>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520"/>
      <c r="AJ29" s="520"/>
      <c r="AK29" s="116"/>
      <c r="AL29" s="72"/>
      <c r="AM29" s="529"/>
      <c r="AN29" s="529"/>
      <c r="AO29" s="529"/>
      <c r="AQ29" s="76"/>
    </row>
    <row r="30" spans="1:43" ht="18" customHeight="1" x14ac:dyDescent="0.25">
      <c r="A30" s="498">
        <v>57</v>
      </c>
      <c r="B30" s="756"/>
      <c r="C30" s="757"/>
      <c r="D30" s="757"/>
      <c r="E30" s="757"/>
      <c r="F30" s="757"/>
      <c r="G30" s="757"/>
      <c r="H30" s="757"/>
      <c r="I30" s="757"/>
      <c r="J30" s="757"/>
      <c r="K30" s="758"/>
      <c r="L30" s="759" t="str">
        <f>IF(NOT('40-16+40-15 WORKSHEET EBS'!F75=""),'40-16+40-15 WORKSHEET EBS'!F75,"")</f>
        <v/>
      </c>
      <c r="M30" s="760"/>
      <c r="N30" s="761" t="str">
        <f>IF(NOT('40-16+40-15 WORKSHEET EBS'!J75=""),'40-16+40-15 WORKSHEET EBS'!J75,"")</f>
        <v/>
      </c>
      <c r="O30" s="762"/>
      <c r="P30" s="762"/>
      <c r="Q30" s="762"/>
      <c r="R30" s="763"/>
      <c r="S30" s="764" t="str">
        <f>IF(NOT('40-16+40-15 WORKSHEET EBS'!P75=""),'40-16+40-15 WORKSHEET EBS'!P75,"")</f>
        <v/>
      </c>
      <c r="T30" s="765"/>
      <c r="U30" s="764" t="str">
        <f>IF(NOT('40-16+40-15 WORKSHEET EBS'!S75=""),'40-16+40-15 WORKSHEET EBS'!S75,"")</f>
        <v/>
      </c>
      <c r="V30" s="765"/>
      <c r="W30" s="764" t="str">
        <f>IF(NOT('40-16+40-15 WORKSHEET EBS'!T75=""),'40-16+40-15 WORKSHEET EBS'!T75,"")</f>
        <v/>
      </c>
      <c r="X30" s="766"/>
      <c r="Y30" s="765"/>
      <c r="Z30" s="767">
        <f>'40-16+40-15 WORKSHEET EBS'!AC75</f>
        <v>0</v>
      </c>
      <c r="AA30" s="768"/>
      <c r="AB30" s="769"/>
      <c r="AC30" s="767" t="str">
        <f>IF(NOT('40-16+40-15 WORKSHEET EBS'!AE75=""),'40-16+40-15 WORKSHEET EBS'!AE75,"")</f>
        <v/>
      </c>
      <c r="AD30" s="768"/>
      <c r="AE30" s="768"/>
      <c r="AF30" s="769"/>
      <c r="AG30" s="770"/>
      <c r="AH30" s="771"/>
      <c r="AI30" s="808" t="s">
        <v>36</v>
      </c>
      <c r="AJ30" s="809"/>
      <c r="AK30" s="867" t="str">
        <f>IF(NOT('40-16+40-15 WORKSHEET EBS'!Z75=""),'40-16+40-15 WORKSHEET EBS'!Z75,"")</f>
        <v/>
      </c>
      <c r="AL30" s="868"/>
      <c r="AM30" s="453"/>
      <c r="AN30" s="869" t="s">
        <v>38</v>
      </c>
      <c r="AO30" s="870"/>
      <c r="AQ30" s="76"/>
    </row>
    <row r="31" spans="1:43" ht="18" customHeight="1" x14ac:dyDescent="0.25">
      <c r="A31" s="498"/>
      <c r="B31" s="772" t="str">
        <f>IF(NOT('40-16+40-15 WORKSHEET EBS'!B75=""),'40-16+40-15 WORKSHEET EBS'!B75,"")</f>
        <v/>
      </c>
      <c r="C31" s="773"/>
      <c r="D31" s="773"/>
      <c r="E31" s="773"/>
      <c r="F31" s="773"/>
      <c r="G31" s="773"/>
      <c r="H31" s="773"/>
      <c r="I31" s="773"/>
      <c r="J31" s="773"/>
      <c r="K31" s="774"/>
      <c r="L31" s="775" t="str">
        <f>IF(NOT('40-16+40-15 WORKSHEET EBS'!H75=""),'40-16+40-15 WORKSHEET EBS'!H75,"")</f>
        <v/>
      </c>
      <c r="M31" s="776"/>
      <c r="N31" s="955" t="str">
        <f>IF(NOT('40-16+40-15 WORKSHEET EBS'!K75=""),'40-16+40-15 WORKSHEET EBS'!K75,"")</f>
        <v/>
      </c>
      <c r="O31" s="956"/>
      <c r="P31" s="956"/>
      <c r="Q31" s="956"/>
      <c r="R31" s="957"/>
      <c r="S31" s="780" t="str">
        <f>IF(NOT('40-16+40-15 WORKSHEET EBS'!O75=""),'40-16+40-15 WORKSHEET EBS'!O75,"")</f>
        <v/>
      </c>
      <c r="T31" s="781"/>
      <c r="U31" s="780" t="str">
        <f>IF(NOT('40-16+40-15 WORKSHEET EBS'!R75=""),'40-16+40-15 WORKSHEET EBS'!R75,"")</f>
        <v/>
      </c>
      <c r="V31" s="781"/>
      <c r="W31" s="780" t="str">
        <f>IF(NOT('40-16+40-15 WORKSHEET EBS'!U75=""),'40-16+40-15 WORKSHEET EBS'!U75,"")</f>
        <v/>
      </c>
      <c r="X31" s="782"/>
      <c r="Y31" s="781"/>
      <c r="Z31" s="783">
        <f t="shared" ref="Z31" si="12">IF(Z30="","",ROUNDUP(Z30*1.01,2))</f>
        <v>0</v>
      </c>
      <c r="AA31" s="784"/>
      <c r="AB31" s="785"/>
      <c r="AC31" s="786" t="str">
        <f t="shared" ref="AC31" si="13">IF(AC30="","",ROUNDUP(AC30*1.01,2))</f>
        <v/>
      </c>
      <c r="AD31" s="787"/>
      <c r="AE31" s="787"/>
      <c r="AF31" s="788"/>
      <c r="AG31" s="789" t="str">
        <f>IF(NOT('40-16+40-15 WORKSHEET EBS'!Y75=""),'40-16+40-15 WORKSHEET EBS'!Y75,"")</f>
        <v/>
      </c>
      <c r="AH31" s="790"/>
      <c r="AI31" s="820" t="s">
        <v>37</v>
      </c>
      <c r="AJ31" s="821"/>
      <c r="AK31" s="844" t="str">
        <f>IF(NOT('40-16+40-15 WORKSHEET EBS'!AA75=""),'40-16+40-15 WORKSHEET EBS'!AA75,"")</f>
        <v/>
      </c>
      <c r="AL31" s="845"/>
      <c r="AM31" s="454"/>
      <c r="AN31" s="842" t="s">
        <v>35</v>
      </c>
      <c r="AO31" s="843"/>
      <c r="AQ31" s="76"/>
    </row>
    <row r="32" spans="1:43" ht="18" customHeight="1" x14ac:dyDescent="0.25">
      <c r="A32" s="498"/>
      <c r="B32" s="772" t="str">
        <f>IF(NOT('40-16+40-15 WORKSHEET EBS'!C75=""),'40-16+40-15 WORKSHEET EBS'!C75,"")</f>
        <v/>
      </c>
      <c r="C32" s="773"/>
      <c r="D32" s="773"/>
      <c r="E32" s="773"/>
      <c r="F32" s="773"/>
      <c r="G32" s="773"/>
      <c r="H32" s="773"/>
      <c r="I32" s="773"/>
      <c r="J32" s="773"/>
      <c r="K32" s="774"/>
      <c r="L32" s="805" t="str">
        <f>IF(NOT('40-16+40-15 WORKSHEET EBS'!G75=""),'40-16+40-15 WORKSHEET EBS'!G75,"")</f>
        <v/>
      </c>
      <c r="M32" s="965"/>
      <c r="N32" s="822" t="str">
        <f>IF(NOT('40-16+40-15 WORKSHEET EBS'!M75=""),'40-16+40-15 WORKSHEET EBS'!M75,"")</f>
        <v/>
      </c>
      <c r="O32" s="823"/>
      <c r="P32" s="823"/>
      <c r="Q32" s="823"/>
      <c r="R32" s="824"/>
      <c r="S32" s="966" t="str">
        <f>IF(NOT('40-16+40-15 WORKSHEET EBS'!N75=""),'40-16+40-15 WORKSHEET EBS'!N75,"")</f>
        <v/>
      </c>
      <c r="T32" s="781"/>
      <c r="U32" s="780" t="str">
        <f>IF(NOT('40-16+40-15 WORKSHEET EBS'!Q75=""),'40-16+40-15 WORKSHEET EBS'!Q75,"")</f>
        <v/>
      </c>
      <c r="V32" s="781"/>
      <c r="W32" s="775" t="str">
        <f>IF(NOT('40-16+40-15 WORKSHEET EBS'!V75=""),'40-16+40-15 WORKSHEET EBS'!V75,"")</f>
        <v/>
      </c>
      <c r="X32" s="791"/>
      <c r="Y32" s="776"/>
      <c r="Z32" s="786" t="str">
        <f>IF(NOT('40-16+40-15 WORKSHEET EBS'!AD75=""),'40-16+40-15 WORKSHEET EBS'!AD75,"")</f>
        <v/>
      </c>
      <c r="AA32" s="787"/>
      <c r="AB32" s="788"/>
      <c r="AC32" s="786" t="str">
        <f>IF(NOT('40-16+40-15 WORKSHEET EBS'!AF75=""),'40-16+40-15 WORKSHEET EBS'!AF75,"")</f>
        <v/>
      </c>
      <c r="AD32" s="787"/>
      <c r="AE32" s="787"/>
      <c r="AF32" s="788"/>
      <c r="AG32" s="958"/>
      <c r="AH32" s="959"/>
      <c r="AI32" s="960" t="s">
        <v>449</v>
      </c>
      <c r="AJ32" s="961"/>
      <c r="AK32" s="844" t="str">
        <f>IF(NOT('40-16+40-15 WORKSHEET EBS'!AB75=""),'40-16+40-15 WORKSHEET EBS'!AB75,"")</f>
        <v/>
      </c>
      <c r="AL32" s="845"/>
      <c r="AM32" s="454"/>
      <c r="AN32" s="454"/>
      <c r="AO32" s="455"/>
      <c r="AQ32" s="76"/>
    </row>
    <row r="33" spans="1:43" ht="18" customHeight="1" thickBot="1" x14ac:dyDescent="0.3">
      <c r="A33" s="498"/>
      <c r="B33" s="796" t="str">
        <f>IF(NOT('40-16+40-15 WORKSHEET EBS'!D75=""),'40-16+40-15 WORKSHEET EBS'!D75,"")</f>
        <v/>
      </c>
      <c r="C33" s="797"/>
      <c r="D33" s="797"/>
      <c r="E33" s="798"/>
      <c r="F33" s="799">
        <f>'40-16+40-15 WORKSHEET EBS'!E75</f>
        <v>0</v>
      </c>
      <c r="G33" s="797"/>
      <c r="H33" s="797"/>
      <c r="I33" s="797"/>
      <c r="J33" s="797"/>
      <c r="K33" s="798"/>
      <c r="L33" s="800" t="str">
        <f>IF(NOT('40-16+40-15 WORKSHEET EBS'!I75=""),'40-16+40-15 WORKSHEET EBS'!I75,"")</f>
        <v/>
      </c>
      <c r="M33" s="801"/>
      <c r="N33" s="962" t="str">
        <f>IF(NOT('40-16+40-15 WORKSHEET EBS'!L75=""),'40-16+40-15 WORKSHEET EBS'!L75,"")</f>
        <v/>
      </c>
      <c r="O33" s="963"/>
      <c r="P33" s="963"/>
      <c r="Q33" s="963"/>
      <c r="R33" s="964"/>
      <c r="S33" s="839"/>
      <c r="T33" s="840"/>
      <c r="U33" s="840"/>
      <c r="V33" s="841"/>
      <c r="W33" s="800" t="str">
        <f>IF(NOT('40-16+40-15 WORKSHEET EBS'!W75=""),'40-16+40-15 WORKSHEET EBS'!W75,"")</f>
        <v/>
      </c>
      <c r="X33" s="810"/>
      <c r="Y33" s="801"/>
      <c r="Z33" s="811" t="str">
        <f t="shared" ref="Z33" si="14">IF(AND(NOT(Z31=""),NOT(Z32="")),(Z32-Z31)/(Z32),"")</f>
        <v/>
      </c>
      <c r="AA33" s="812"/>
      <c r="AB33" s="813"/>
      <c r="AC33" s="811" t="str">
        <f t="shared" ref="AC33" si="15">IF(AND(NOT(AC31=""),NOT(AC32="")),(AC32-AC31)/(AC32),"")</f>
        <v/>
      </c>
      <c r="AD33" s="812"/>
      <c r="AE33" s="812"/>
      <c r="AF33" s="813"/>
      <c r="AG33" s="967"/>
      <c r="AH33" s="968"/>
      <c r="AI33" s="968"/>
      <c r="AJ33" s="968"/>
      <c r="AK33" s="968"/>
      <c r="AL33" s="969"/>
      <c r="AM33" s="456"/>
      <c r="AN33" s="457"/>
      <c r="AO33" s="458"/>
      <c r="AQ33" s="76"/>
    </row>
    <row r="34" spans="1:43" ht="4.5" customHeight="1" thickBot="1" x14ac:dyDescent="0.3">
      <c r="A34" s="550"/>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520"/>
      <c r="AJ34" s="520"/>
      <c r="AK34" s="116"/>
      <c r="AL34" s="72"/>
      <c r="AM34" s="529"/>
      <c r="AN34" s="529"/>
      <c r="AO34" s="529"/>
      <c r="AQ34" s="76"/>
    </row>
    <row r="35" spans="1:43" ht="18" customHeight="1" x14ac:dyDescent="0.25">
      <c r="A35" s="498">
        <v>58</v>
      </c>
      <c r="B35" s="756"/>
      <c r="C35" s="757"/>
      <c r="D35" s="757"/>
      <c r="E35" s="757"/>
      <c r="F35" s="757"/>
      <c r="G35" s="757"/>
      <c r="H35" s="757"/>
      <c r="I35" s="757"/>
      <c r="J35" s="757"/>
      <c r="K35" s="758"/>
      <c r="L35" s="759" t="str">
        <f>IF(NOT('40-16+40-15 WORKSHEET EBS'!F76=""),'40-16+40-15 WORKSHEET EBS'!F76,"")</f>
        <v/>
      </c>
      <c r="M35" s="760"/>
      <c r="N35" s="761" t="str">
        <f>IF(NOT('40-16+40-15 WORKSHEET EBS'!J76=""),'40-16+40-15 WORKSHEET EBS'!J76,"")</f>
        <v/>
      </c>
      <c r="O35" s="762"/>
      <c r="P35" s="762"/>
      <c r="Q35" s="762"/>
      <c r="R35" s="763"/>
      <c r="S35" s="764" t="str">
        <f>IF(NOT('40-16+40-15 WORKSHEET EBS'!P76=""),'40-16+40-15 WORKSHEET EBS'!P76,"")</f>
        <v/>
      </c>
      <c r="T35" s="765"/>
      <c r="U35" s="764" t="str">
        <f>IF(NOT('40-16+40-15 WORKSHEET EBS'!S76=""),'40-16+40-15 WORKSHEET EBS'!S76,"")</f>
        <v/>
      </c>
      <c r="V35" s="765"/>
      <c r="W35" s="764" t="str">
        <f>IF(NOT('40-16+40-15 WORKSHEET EBS'!T76=""),'40-16+40-15 WORKSHEET EBS'!T76,"")</f>
        <v/>
      </c>
      <c r="X35" s="766"/>
      <c r="Y35" s="765"/>
      <c r="Z35" s="767">
        <f>'40-16+40-15 WORKSHEET EBS'!AC76</f>
        <v>0</v>
      </c>
      <c r="AA35" s="768"/>
      <c r="AB35" s="769"/>
      <c r="AC35" s="767" t="str">
        <f>IF(NOT('40-16+40-15 WORKSHEET EBS'!AE76=""),'40-16+40-15 WORKSHEET EBS'!AE76,"")</f>
        <v/>
      </c>
      <c r="AD35" s="768"/>
      <c r="AE35" s="768"/>
      <c r="AF35" s="769"/>
      <c r="AG35" s="770"/>
      <c r="AH35" s="771"/>
      <c r="AI35" s="808" t="s">
        <v>36</v>
      </c>
      <c r="AJ35" s="809"/>
      <c r="AK35" s="867" t="str">
        <f>IF(NOT('40-16+40-15 WORKSHEET EBS'!Z76=""),'40-16+40-15 WORKSHEET EBS'!Z76,"")</f>
        <v/>
      </c>
      <c r="AL35" s="868"/>
      <c r="AM35" s="453"/>
      <c r="AN35" s="869" t="s">
        <v>38</v>
      </c>
      <c r="AO35" s="870"/>
      <c r="AQ35" s="76"/>
    </row>
    <row r="36" spans="1:43" ht="18" customHeight="1" x14ac:dyDescent="0.25">
      <c r="A36" s="498"/>
      <c r="B36" s="772" t="str">
        <f>IF(NOT('40-16+40-15 WORKSHEET EBS'!B76=""),'40-16+40-15 WORKSHEET EBS'!B76,"")</f>
        <v/>
      </c>
      <c r="C36" s="773"/>
      <c r="D36" s="773"/>
      <c r="E36" s="773"/>
      <c r="F36" s="773"/>
      <c r="G36" s="773"/>
      <c r="H36" s="773"/>
      <c r="I36" s="773"/>
      <c r="J36" s="773"/>
      <c r="K36" s="774"/>
      <c r="L36" s="775" t="str">
        <f>IF(NOT('40-16+40-15 WORKSHEET EBS'!H76=""),'40-16+40-15 WORKSHEET EBS'!H76,"")</f>
        <v/>
      </c>
      <c r="M36" s="776"/>
      <c r="N36" s="955" t="str">
        <f>IF(NOT('40-16+40-15 WORKSHEET EBS'!K76=""),'40-16+40-15 WORKSHEET EBS'!K76,"")</f>
        <v/>
      </c>
      <c r="O36" s="956"/>
      <c r="P36" s="956"/>
      <c r="Q36" s="956"/>
      <c r="R36" s="957"/>
      <c r="S36" s="780" t="str">
        <f>IF(NOT('40-16+40-15 WORKSHEET EBS'!O76=""),'40-16+40-15 WORKSHEET EBS'!O76,"")</f>
        <v/>
      </c>
      <c r="T36" s="781"/>
      <c r="U36" s="780" t="str">
        <f>IF(NOT('40-16+40-15 WORKSHEET EBS'!R76=""),'40-16+40-15 WORKSHEET EBS'!R76,"")</f>
        <v/>
      </c>
      <c r="V36" s="781"/>
      <c r="W36" s="780" t="str">
        <f>IF(NOT('40-16+40-15 WORKSHEET EBS'!U76=""),'40-16+40-15 WORKSHEET EBS'!U76,"")</f>
        <v/>
      </c>
      <c r="X36" s="782"/>
      <c r="Y36" s="781"/>
      <c r="Z36" s="783">
        <f t="shared" ref="Z36" si="16">IF(Z35="","",ROUNDUP(Z35*1.01,2))</f>
        <v>0</v>
      </c>
      <c r="AA36" s="784"/>
      <c r="AB36" s="785"/>
      <c r="AC36" s="786" t="str">
        <f t="shared" ref="AC36" si="17">IF(AC35="","",ROUNDUP(AC35*1.01,2))</f>
        <v/>
      </c>
      <c r="AD36" s="787"/>
      <c r="AE36" s="787"/>
      <c r="AF36" s="788"/>
      <c r="AG36" s="789" t="str">
        <f>IF(NOT('40-16+40-15 WORKSHEET EBS'!Y76=""),'40-16+40-15 WORKSHEET EBS'!Y76,"")</f>
        <v/>
      </c>
      <c r="AH36" s="790"/>
      <c r="AI36" s="820" t="s">
        <v>37</v>
      </c>
      <c r="AJ36" s="821"/>
      <c r="AK36" s="844" t="str">
        <f>IF(NOT('40-16+40-15 WORKSHEET EBS'!AA76=""),'40-16+40-15 WORKSHEET EBS'!AA76,"")</f>
        <v/>
      </c>
      <c r="AL36" s="845"/>
      <c r="AM36" s="454"/>
      <c r="AN36" s="842" t="s">
        <v>35</v>
      </c>
      <c r="AO36" s="843"/>
      <c r="AQ36" s="76"/>
    </row>
    <row r="37" spans="1:43" ht="18" customHeight="1" x14ac:dyDescent="0.25">
      <c r="A37" s="498"/>
      <c r="B37" s="772" t="str">
        <f>IF(NOT('40-16+40-15 WORKSHEET EBS'!C76=""),'40-16+40-15 WORKSHEET EBS'!C76,"")</f>
        <v/>
      </c>
      <c r="C37" s="773"/>
      <c r="D37" s="773"/>
      <c r="E37" s="773"/>
      <c r="F37" s="773"/>
      <c r="G37" s="773"/>
      <c r="H37" s="773"/>
      <c r="I37" s="773"/>
      <c r="J37" s="773"/>
      <c r="K37" s="774"/>
      <c r="L37" s="805" t="str">
        <f>IF(NOT('40-16+40-15 WORKSHEET EBS'!G76=""),'40-16+40-15 WORKSHEET EBS'!G76,"")</f>
        <v/>
      </c>
      <c r="M37" s="965"/>
      <c r="N37" s="822" t="str">
        <f>IF(NOT('40-16+40-15 WORKSHEET EBS'!M76=""),'40-16+40-15 WORKSHEET EBS'!M76,"")</f>
        <v/>
      </c>
      <c r="O37" s="823"/>
      <c r="P37" s="823"/>
      <c r="Q37" s="823"/>
      <c r="R37" s="824"/>
      <c r="S37" s="966" t="str">
        <f>IF(NOT('40-16+40-15 WORKSHEET EBS'!N76=""),'40-16+40-15 WORKSHEET EBS'!N76,"")</f>
        <v/>
      </c>
      <c r="T37" s="781"/>
      <c r="U37" s="780" t="str">
        <f>IF(NOT('40-16+40-15 WORKSHEET EBS'!Q76=""),'40-16+40-15 WORKSHEET EBS'!Q76,"")</f>
        <v/>
      </c>
      <c r="V37" s="781"/>
      <c r="W37" s="775" t="str">
        <f>IF(NOT('40-16+40-15 WORKSHEET EBS'!V76=""),'40-16+40-15 WORKSHEET EBS'!V76,"")</f>
        <v/>
      </c>
      <c r="X37" s="791"/>
      <c r="Y37" s="776"/>
      <c r="Z37" s="786" t="str">
        <f>IF(NOT('40-16+40-15 WORKSHEET EBS'!AD76=""),'40-16+40-15 WORKSHEET EBS'!AD76,"")</f>
        <v/>
      </c>
      <c r="AA37" s="787"/>
      <c r="AB37" s="788"/>
      <c r="AC37" s="786" t="str">
        <f>IF(NOT('40-16+40-15 WORKSHEET EBS'!AF76=""),'40-16+40-15 WORKSHEET EBS'!AF76,"")</f>
        <v/>
      </c>
      <c r="AD37" s="787"/>
      <c r="AE37" s="787"/>
      <c r="AF37" s="788"/>
      <c r="AG37" s="958"/>
      <c r="AH37" s="959"/>
      <c r="AI37" s="960" t="s">
        <v>449</v>
      </c>
      <c r="AJ37" s="961"/>
      <c r="AK37" s="844" t="str">
        <f>IF(NOT('40-16+40-15 WORKSHEET EBS'!AB76=""),'40-16+40-15 WORKSHEET EBS'!AB76,"")</f>
        <v/>
      </c>
      <c r="AL37" s="845"/>
      <c r="AM37" s="454"/>
      <c r="AN37" s="454"/>
      <c r="AO37" s="455"/>
      <c r="AQ37" s="76"/>
    </row>
    <row r="38" spans="1:43" ht="18" customHeight="1" thickBot="1" x14ac:dyDescent="0.3">
      <c r="A38" s="498"/>
      <c r="B38" s="796" t="str">
        <f>IF(NOT('40-16+40-15 WORKSHEET EBS'!D76=""),'40-16+40-15 WORKSHEET EBS'!D76,"")</f>
        <v/>
      </c>
      <c r="C38" s="797"/>
      <c r="D38" s="797"/>
      <c r="E38" s="798"/>
      <c r="F38" s="799">
        <f>'40-16+40-15 WORKSHEET EBS'!E76</f>
        <v>0</v>
      </c>
      <c r="G38" s="797"/>
      <c r="H38" s="797"/>
      <c r="I38" s="797"/>
      <c r="J38" s="797"/>
      <c r="K38" s="798"/>
      <c r="L38" s="800" t="str">
        <f>IF(NOT('40-16+40-15 WORKSHEET EBS'!I76=""),'40-16+40-15 WORKSHEET EBS'!I76,"")</f>
        <v/>
      </c>
      <c r="M38" s="801"/>
      <c r="N38" s="962" t="str">
        <f>IF(NOT('40-16+40-15 WORKSHEET EBS'!L76=""),'40-16+40-15 WORKSHEET EBS'!L76,"")</f>
        <v/>
      </c>
      <c r="O38" s="963"/>
      <c r="P38" s="963"/>
      <c r="Q38" s="963"/>
      <c r="R38" s="964"/>
      <c r="S38" s="839"/>
      <c r="T38" s="840"/>
      <c r="U38" s="840"/>
      <c r="V38" s="841"/>
      <c r="W38" s="800" t="str">
        <f>IF(NOT('40-16+40-15 WORKSHEET EBS'!W76=""),'40-16+40-15 WORKSHEET EBS'!W76,"")</f>
        <v/>
      </c>
      <c r="X38" s="810"/>
      <c r="Y38" s="801"/>
      <c r="Z38" s="811" t="str">
        <f t="shared" ref="Z38" si="18">IF(AND(NOT(Z36=""),NOT(Z37="")),(Z37-Z36)/(Z37),"")</f>
        <v/>
      </c>
      <c r="AA38" s="812"/>
      <c r="AB38" s="813"/>
      <c r="AC38" s="811" t="str">
        <f t="shared" ref="AC38" si="19">IF(AND(NOT(AC36=""),NOT(AC37="")),(AC37-AC36)/(AC37),"")</f>
        <v/>
      </c>
      <c r="AD38" s="812"/>
      <c r="AE38" s="812"/>
      <c r="AF38" s="813"/>
      <c r="AG38" s="967"/>
      <c r="AH38" s="968"/>
      <c r="AI38" s="968"/>
      <c r="AJ38" s="968"/>
      <c r="AK38" s="968"/>
      <c r="AL38" s="969"/>
      <c r="AM38" s="456"/>
      <c r="AN38" s="457"/>
      <c r="AO38" s="458"/>
      <c r="AQ38" s="76"/>
    </row>
    <row r="39" spans="1:43" ht="4.5" customHeight="1" thickBot="1" x14ac:dyDescent="0.3">
      <c r="A39" s="550"/>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520"/>
      <c r="AJ39" s="520"/>
      <c r="AK39" s="116"/>
      <c r="AL39" s="72"/>
      <c r="AM39" s="529"/>
      <c r="AN39" s="529"/>
      <c r="AO39" s="529"/>
      <c r="AQ39" s="76"/>
    </row>
    <row r="40" spans="1:43" ht="15" customHeight="1" x14ac:dyDescent="0.25">
      <c r="A40" s="550"/>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Q40" s="76"/>
    </row>
    <row r="41" spans="1:43" ht="15" customHeight="1" x14ac:dyDescent="0.25">
      <c r="A41" s="550"/>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Q41" s="76"/>
    </row>
    <row r="42" spans="1:43" ht="15" customHeight="1" x14ac:dyDescent="0.25">
      <c r="A42" s="550"/>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Q42" s="76"/>
    </row>
    <row r="43" spans="1:43" ht="15" customHeight="1" x14ac:dyDescent="0.25">
      <c r="A43" s="550"/>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Q43" s="76"/>
    </row>
    <row r="44" spans="1:43" ht="2.25" customHeight="1" x14ac:dyDescent="0.25">
      <c r="A44" s="550"/>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Q44" s="76"/>
    </row>
    <row r="45" spans="1:43" ht="2.25" customHeight="1" x14ac:dyDescent="0.25">
      <c r="A45" s="550"/>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Q45" s="76"/>
    </row>
    <row r="46" spans="1:43" ht="15" customHeight="1" x14ac:dyDescent="0.25">
      <c r="A46" s="550"/>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Q46" s="76"/>
    </row>
    <row r="47" spans="1:43" ht="15" customHeight="1" x14ac:dyDescent="0.25">
      <c r="A47" s="550"/>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Q47" s="76"/>
    </row>
    <row r="48" spans="1:43" ht="15" customHeight="1" x14ac:dyDescent="0.25">
      <c r="A48" s="550"/>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Q48" s="76"/>
    </row>
    <row r="49" spans="1:43" ht="15" customHeight="1" thickBot="1" x14ac:dyDescent="0.3">
      <c r="A49" s="550"/>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Q49" s="76"/>
    </row>
    <row r="50" spans="1:43" ht="2.25" customHeight="1" x14ac:dyDescent="0.25">
      <c r="A50" s="349"/>
      <c r="B50" s="80"/>
      <c r="C50" s="80"/>
      <c r="D50" s="80"/>
      <c r="E50" s="80"/>
      <c r="F50" s="80"/>
      <c r="G50" s="80"/>
      <c r="H50" s="80"/>
      <c r="I50" s="80"/>
      <c r="J50" s="80"/>
      <c r="K50" s="80"/>
      <c r="L50" s="105"/>
      <c r="M50" s="103"/>
      <c r="N50" s="106"/>
      <c r="O50" s="106"/>
      <c r="P50" s="106"/>
      <c r="Q50" s="106"/>
      <c r="R50" s="106"/>
      <c r="S50" s="107"/>
      <c r="T50" s="107"/>
      <c r="U50" s="107"/>
      <c r="V50" s="107"/>
      <c r="W50" s="108"/>
      <c r="X50" s="108"/>
      <c r="Y50" s="108"/>
      <c r="Z50" s="102"/>
      <c r="AA50" s="102"/>
      <c r="AB50" s="102"/>
      <c r="AC50" s="102"/>
      <c r="AD50" s="102"/>
      <c r="AE50" s="102"/>
      <c r="AF50" s="114"/>
      <c r="AG50" s="156"/>
      <c r="AH50" s="156"/>
      <c r="AI50" s="520"/>
      <c r="AJ50" s="520"/>
      <c r="AK50" s="116"/>
      <c r="AL50" s="72"/>
      <c r="AM50" s="529"/>
      <c r="AN50" s="529"/>
      <c r="AO50" s="529"/>
      <c r="AQ50" s="76"/>
    </row>
    <row r="51" spans="1:43" ht="2.25" customHeight="1" x14ac:dyDescent="0.25">
      <c r="A51" s="349"/>
      <c r="B51" s="80"/>
      <c r="C51" s="80"/>
      <c r="D51" s="80"/>
      <c r="E51" s="80"/>
      <c r="F51" s="80"/>
      <c r="G51" s="80"/>
      <c r="H51" s="80"/>
      <c r="I51" s="80"/>
      <c r="J51" s="80"/>
      <c r="K51" s="80"/>
      <c r="L51" s="105"/>
      <c r="M51" s="103"/>
      <c r="N51" s="106"/>
      <c r="O51" s="106"/>
      <c r="P51" s="106"/>
      <c r="Q51" s="106"/>
      <c r="R51" s="106"/>
      <c r="S51" s="107"/>
      <c r="T51" s="107"/>
      <c r="U51" s="107"/>
      <c r="V51" s="107"/>
      <c r="W51" s="108"/>
      <c r="X51" s="108"/>
      <c r="Y51" s="108"/>
      <c r="Z51" s="102"/>
      <c r="AA51" s="102"/>
      <c r="AB51" s="102"/>
      <c r="AC51" s="102"/>
      <c r="AD51" s="102"/>
      <c r="AE51" s="102"/>
      <c r="AF51" s="114"/>
      <c r="AG51" s="156"/>
      <c r="AH51" s="156"/>
      <c r="AI51" s="520"/>
      <c r="AJ51" s="520"/>
      <c r="AK51" s="118"/>
      <c r="AL51" s="72"/>
      <c r="AM51" s="529"/>
      <c r="AN51" s="529"/>
      <c r="AO51" s="100"/>
      <c r="AQ51" s="76"/>
    </row>
    <row r="52" spans="1:43" s="260" customFormat="1" ht="10.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980" t="str">
        <f>IF('40-15 PRES - MANDATORY'!$I$59&gt;0,'40-15 PRES - MANDATORY'!$I$59,"")</f>
        <v/>
      </c>
      <c r="AC52" s="980"/>
      <c r="AD52" s="980"/>
      <c r="AE52" s="980"/>
      <c r="AF52" s="506"/>
      <c r="AG52" s="79"/>
      <c r="AH52" s="79"/>
      <c r="AI52" s="918" t="s">
        <v>41</v>
      </c>
      <c r="AJ52" s="918"/>
      <c r="AK52" s="93"/>
      <c r="AL52" s="918"/>
      <c r="AM52" s="918"/>
      <c r="AN52" s="981"/>
      <c r="AO52" s="93"/>
      <c r="AP52" s="128"/>
      <c r="AQ52" s="128"/>
    </row>
    <row r="53" spans="1:43" s="53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342"/>
      <c r="AJ53" s="342"/>
      <c r="AK53" s="96"/>
      <c r="AL53" s="342"/>
      <c r="AM53" s="342"/>
      <c r="AN53" s="96"/>
      <c r="AO53" s="96"/>
      <c r="AP53" s="96"/>
      <c r="AQ53" s="96"/>
    </row>
  </sheetData>
  <sheetProtection password="DE96" sheet="1" scenarios="1" selectLockedCells="1"/>
  <mergeCells count="305">
    <mergeCell ref="AB52:AE52"/>
    <mergeCell ref="AI52:AJ52"/>
    <mergeCell ref="AL52:AN52"/>
    <mergeCell ref="W38:Y38"/>
    <mergeCell ref="Z38:AB38"/>
    <mergeCell ref="AC38:AF38"/>
    <mergeCell ref="AG38:AL38"/>
    <mergeCell ref="B40:E49"/>
    <mergeCell ref="F40:H40"/>
    <mergeCell ref="AI37:AJ37"/>
    <mergeCell ref="AK37:AL37"/>
    <mergeCell ref="B38:E38"/>
    <mergeCell ref="F38:K38"/>
    <mergeCell ref="L38:M38"/>
    <mergeCell ref="N38:R38"/>
    <mergeCell ref="S38:V38"/>
    <mergeCell ref="B37:K37"/>
    <mergeCell ref="L37:M37"/>
    <mergeCell ref="N37:R37"/>
    <mergeCell ref="S37:T37"/>
    <mergeCell ref="U37:V37"/>
    <mergeCell ref="W37:Y37"/>
    <mergeCell ref="B36:K36"/>
    <mergeCell ref="L36:M36"/>
    <mergeCell ref="N36:R36"/>
    <mergeCell ref="S36:T36"/>
    <mergeCell ref="U36:V36"/>
    <mergeCell ref="W36:Y36"/>
    <mergeCell ref="Z37:AB37"/>
    <mergeCell ref="AC37:AF37"/>
    <mergeCell ref="AG37:AH37"/>
    <mergeCell ref="AI35:AJ35"/>
    <mergeCell ref="AK35:AL35"/>
    <mergeCell ref="AN35:AO35"/>
    <mergeCell ref="W33:Y33"/>
    <mergeCell ref="Z33:AB33"/>
    <mergeCell ref="AC33:AF33"/>
    <mergeCell ref="AG33:AL33"/>
    <mergeCell ref="Z36:AB36"/>
    <mergeCell ref="AC36:AF36"/>
    <mergeCell ref="AG36:AH36"/>
    <mergeCell ref="AI36:AJ36"/>
    <mergeCell ref="AK36:AL36"/>
    <mergeCell ref="AN36:AO36"/>
    <mergeCell ref="B35:K35"/>
    <mergeCell ref="L35:M35"/>
    <mergeCell ref="N35:R35"/>
    <mergeCell ref="S35:T35"/>
    <mergeCell ref="U35:V35"/>
    <mergeCell ref="W35:Y35"/>
    <mergeCell ref="Z32:AB32"/>
    <mergeCell ref="AC32:AF32"/>
    <mergeCell ref="AG32:AH32"/>
    <mergeCell ref="Z35:AB35"/>
    <mergeCell ref="AC35:AF35"/>
    <mergeCell ref="AG35:AH35"/>
    <mergeCell ref="B31:K31"/>
    <mergeCell ref="L31:M31"/>
    <mergeCell ref="N31:R31"/>
    <mergeCell ref="S31:T31"/>
    <mergeCell ref="U31:V31"/>
    <mergeCell ref="W31:Y31"/>
    <mergeCell ref="AI32:AJ32"/>
    <mergeCell ref="AK32:AL32"/>
    <mergeCell ref="B33:E33"/>
    <mergeCell ref="F33:K33"/>
    <mergeCell ref="L33:M33"/>
    <mergeCell ref="N33:R33"/>
    <mergeCell ref="S33:V33"/>
    <mergeCell ref="B32:K32"/>
    <mergeCell ref="L32:M32"/>
    <mergeCell ref="N32:R32"/>
    <mergeCell ref="S32:T32"/>
    <mergeCell ref="U32:V32"/>
    <mergeCell ref="W32:Y32"/>
    <mergeCell ref="AI30:AJ30"/>
    <mergeCell ref="AK30:AL30"/>
    <mergeCell ref="AN30:AO30"/>
    <mergeCell ref="W28:Y28"/>
    <mergeCell ref="Z28:AB28"/>
    <mergeCell ref="AC28:AF28"/>
    <mergeCell ref="AG28:AL28"/>
    <mergeCell ref="Z31:AB31"/>
    <mergeCell ref="AC31:AF31"/>
    <mergeCell ref="AG31:AH31"/>
    <mergeCell ref="AI31:AJ31"/>
    <mergeCell ref="AK31:AL31"/>
    <mergeCell ref="AN31:AO31"/>
    <mergeCell ref="B30:K30"/>
    <mergeCell ref="L30:M30"/>
    <mergeCell ref="N30:R30"/>
    <mergeCell ref="S30:T30"/>
    <mergeCell ref="U30:V30"/>
    <mergeCell ref="W30:Y30"/>
    <mergeCell ref="Z27:AB27"/>
    <mergeCell ref="AC27:AF27"/>
    <mergeCell ref="AG27:AH27"/>
    <mergeCell ref="Z30:AB30"/>
    <mergeCell ref="AC30:AF30"/>
    <mergeCell ref="AG30:AH30"/>
    <mergeCell ref="B26:K26"/>
    <mergeCell ref="L26:M26"/>
    <mergeCell ref="N26:R26"/>
    <mergeCell ref="S26:T26"/>
    <mergeCell ref="U26:V26"/>
    <mergeCell ref="W26:Y26"/>
    <mergeCell ref="AI27:AJ27"/>
    <mergeCell ref="AK27:AL27"/>
    <mergeCell ref="B28:E28"/>
    <mergeCell ref="F28:K28"/>
    <mergeCell ref="L28:M28"/>
    <mergeCell ref="N28:R28"/>
    <mergeCell ref="S28:V28"/>
    <mergeCell ref="B27:K27"/>
    <mergeCell ref="L27:M27"/>
    <mergeCell ref="N27:R27"/>
    <mergeCell ref="S27:T27"/>
    <mergeCell ref="U27:V27"/>
    <mergeCell ref="W27:Y27"/>
    <mergeCell ref="AI25:AJ25"/>
    <mergeCell ref="AK25:AL25"/>
    <mergeCell ref="AN25:AO25"/>
    <mergeCell ref="W23:Y23"/>
    <mergeCell ref="Z23:AB23"/>
    <mergeCell ref="AC23:AF23"/>
    <mergeCell ref="AG23:AL23"/>
    <mergeCell ref="Z26:AB26"/>
    <mergeCell ref="AC26:AF26"/>
    <mergeCell ref="AG26:AH26"/>
    <mergeCell ref="AI26:AJ26"/>
    <mergeCell ref="AK26:AL26"/>
    <mergeCell ref="AN26:AO26"/>
    <mergeCell ref="B25:K25"/>
    <mergeCell ref="L25:M25"/>
    <mergeCell ref="N25:R25"/>
    <mergeCell ref="S25:T25"/>
    <mergeCell ref="U25:V25"/>
    <mergeCell ref="W25:Y25"/>
    <mergeCell ref="Z22:AB22"/>
    <mergeCell ref="AC22:AF22"/>
    <mergeCell ref="AG22:AH22"/>
    <mergeCell ref="Z25:AB25"/>
    <mergeCell ref="AC25:AF25"/>
    <mergeCell ref="AG25:AH25"/>
    <mergeCell ref="B21:K21"/>
    <mergeCell ref="L21:M21"/>
    <mergeCell ref="N21:R21"/>
    <mergeCell ref="S21:T21"/>
    <mergeCell ref="U21:V21"/>
    <mergeCell ref="W21:Y21"/>
    <mergeCell ref="AI22:AJ22"/>
    <mergeCell ref="AK22:AL22"/>
    <mergeCell ref="B23:E23"/>
    <mergeCell ref="F23:K23"/>
    <mergeCell ref="L23:M23"/>
    <mergeCell ref="N23:R23"/>
    <mergeCell ref="S23:V23"/>
    <mergeCell ref="B22:K22"/>
    <mergeCell ref="L22:M22"/>
    <mergeCell ref="N22:R22"/>
    <mergeCell ref="S22:T22"/>
    <mergeCell ref="U22:V22"/>
    <mergeCell ref="W22:Y22"/>
    <mergeCell ref="AI20:AJ20"/>
    <mergeCell ref="AK20:AL20"/>
    <mergeCell ref="AN20:AO20"/>
    <mergeCell ref="W18:Y18"/>
    <mergeCell ref="Z18:AB18"/>
    <mergeCell ref="AC18:AF18"/>
    <mergeCell ref="AG18:AL18"/>
    <mergeCell ref="Z21:AB21"/>
    <mergeCell ref="AC21:AF21"/>
    <mergeCell ref="AG21:AH21"/>
    <mergeCell ref="AI21:AJ21"/>
    <mergeCell ref="AK21:AL21"/>
    <mergeCell ref="AN21:AO21"/>
    <mergeCell ref="B20:K20"/>
    <mergeCell ref="L20:M20"/>
    <mergeCell ref="N20:R20"/>
    <mergeCell ref="S20:T20"/>
    <mergeCell ref="U20:V20"/>
    <mergeCell ref="W20:Y20"/>
    <mergeCell ref="Z17:AB17"/>
    <mergeCell ref="AC17:AF17"/>
    <mergeCell ref="AG17:AH17"/>
    <mergeCell ref="Z20:AB20"/>
    <mergeCell ref="AC20:AF20"/>
    <mergeCell ref="AG20:AH20"/>
    <mergeCell ref="B16:K16"/>
    <mergeCell ref="L16:M16"/>
    <mergeCell ref="N16:R16"/>
    <mergeCell ref="S16:T16"/>
    <mergeCell ref="U16:V16"/>
    <mergeCell ref="W16:Y16"/>
    <mergeCell ref="AI17:AJ17"/>
    <mergeCell ref="AK17:AL17"/>
    <mergeCell ref="B18:E18"/>
    <mergeCell ref="F18:K18"/>
    <mergeCell ref="L18:M18"/>
    <mergeCell ref="N18:R18"/>
    <mergeCell ref="S18:V18"/>
    <mergeCell ref="B17:K17"/>
    <mergeCell ref="L17:M17"/>
    <mergeCell ref="N17:R17"/>
    <mergeCell ref="S17:T17"/>
    <mergeCell ref="U17:V17"/>
    <mergeCell ref="W17:Y17"/>
    <mergeCell ref="AI15:AJ15"/>
    <mergeCell ref="AK15:AL15"/>
    <mergeCell ref="AN15:AO15"/>
    <mergeCell ref="W13:Y13"/>
    <mergeCell ref="Z13:AB13"/>
    <mergeCell ref="AC13:AF13"/>
    <mergeCell ref="AG13:AL13"/>
    <mergeCell ref="Z16:AB16"/>
    <mergeCell ref="AC16:AF16"/>
    <mergeCell ref="AG16:AH16"/>
    <mergeCell ref="AI16:AJ16"/>
    <mergeCell ref="AK16:AL16"/>
    <mergeCell ref="AN16:AO16"/>
    <mergeCell ref="B15:K15"/>
    <mergeCell ref="L15:M15"/>
    <mergeCell ref="N15:R15"/>
    <mergeCell ref="S15:T15"/>
    <mergeCell ref="U15:V15"/>
    <mergeCell ref="W15:Y15"/>
    <mergeCell ref="Z12:AB12"/>
    <mergeCell ref="AC12:AF12"/>
    <mergeCell ref="AG12:AH12"/>
    <mergeCell ref="Z15:AB15"/>
    <mergeCell ref="AC15:AF15"/>
    <mergeCell ref="AG15:AH15"/>
    <mergeCell ref="AI12:AJ12"/>
    <mergeCell ref="AK12:AL12"/>
    <mergeCell ref="B13:E13"/>
    <mergeCell ref="F13:K13"/>
    <mergeCell ref="L13:M13"/>
    <mergeCell ref="N13:R13"/>
    <mergeCell ref="S13:V13"/>
    <mergeCell ref="B12:K12"/>
    <mergeCell ref="L12:M12"/>
    <mergeCell ref="N12:R12"/>
    <mergeCell ref="S12:T12"/>
    <mergeCell ref="U12:V12"/>
    <mergeCell ref="W12:Y12"/>
    <mergeCell ref="Z11:AB11"/>
    <mergeCell ref="AC11:AF11"/>
    <mergeCell ref="AG11:AH11"/>
    <mergeCell ref="AI11:AJ11"/>
    <mergeCell ref="AK11:AL11"/>
    <mergeCell ref="AN11:AO11"/>
    <mergeCell ref="B11:K11"/>
    <mergeCell ref="L11:M11"/>
    <mergeCell ref="N11:R11"/>
    <mergeCell ref="S11:T11"/>
    <mergeCell ref="U11:V11"/>
    <mergeCell ref="W11:Y11"/>
    <mergeCell ref="Z10:AB10"/>
    <mergeCell ref="AC10:AF10"/>
    <mergeCell ref="AG10:AH10"/>
    <mergeCell ref="AI10:AJ10"/>
    <mergeCell ref="AK10:AL10"/>
    <mergeCell ref="AN10:AO10"/>
    <mergeCell ref="B10:K10"/>
    <mergeCell ref="L10:M10"/>
    <mergeCell ref="N10:R10"/>
    <mergeCell ref="S10:T10"/>
    <mergeCell ref="U10:V10"/>
    <mergeCell ref="W10:Y10"/>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35 AC30 AC25 AC20 AC15 AC10">
    <cfRule type="expression" dxfId="239" priority="1">
      <formula>AND(NOT(AC10=""),NOT(AC10=Z10))</formula>
    </cfRule>
  </conditionalFormatting>
  <conditionalFormatting sqref="N37 N32 N27 N22 N17 N12">
    <cfRule type="expression" dxfId="238" priority="2">
      <formula>NOT($N$27="")</formula>
    </cfRule>
  </conditionalFormatting>
  <conditionalFormatting sqref="Z37 Z32 Z27 Z22 Z17 Z12">
    <cfRule type="expression" dxfId="237" priority="4">
      <formula>IF(AND(NOT(L12="SH"),NOT($L$27="PL")),AND($Z$27="",NOT($Z$25="")))</formula>
    </cfRule>
  </conditionalFormatting>
  <conditionalFormatting sqref="AC37 AC32 AC27 AC22 AC17 AC12">
    <cfRule type="expression" dxfId="236" priority="3">
      <formula>IF(NOT($L$26="sh"),AND($AC$27="",NOT($AC$25="")))</formula>
    </cfRule>
  </conditionalFormatting>
  <conditionalFormatting sqref="N36 N31 N26 N21 N16 N11">
    <cfRule type="expression" dxfId="235" priority="5">
      <formula>AND($N$26="",$S$2="NEW ITEM")</formula>
    </cfRule>
  </conditionalFormatting>
  <conditionalFormatting sqref="S35 S30 S25 S20 S15 S10">
    <cfRule type="expression" dxfId="234" priority="6">
      <formula>AND($S$25="",$S$2="NEW ITEM",NOT(AND($L$25=1,$L$26="LB",$L$27=1,$L$28="LB")))</formula>
    </cfRule>
  </conditionalFormatting>
  <conditionalFormatting sqref="U35 U30 U25 U20 U15 U10">
    <cfRule type="expression" dxfId="233" priority="7">
      <formula>AND($U$25="",$S$2="NEW ITEM")</formula>
    </cfRule>
  </conditionalFormatting>
  <conditionalFormatting sqref="F38 F33 F28 F23 F18 F13">
    <cfRule type="expression" dxfId="232" priority="8">
      <formula>AND(NOT($F$42= ""),$K$42="SH/PLT CONT.",$F$28="")</formula>
    </cfRule>
  </conditionalFormatting>
  <conditionalFormatting sqref="N36 N31 N26 N21 N16 N11">
    <cfRule type="expression" dxfId="231" priority="9">
      <formula>AND(NOT($F$42= ""),NOT($K$42=""),$N$26="")</formula>
    </cfRule>
    <cfRule type="expression" dxfId="230" priority="10">
      <formula>AND(OR(NOT($O$42= ""), NOT($T$42= ""), NOT($Z$42= ""), NOT($AH$42= "")),$L$26="")</formula>
    </cfRule>
    <cfRule type="expression" dxfId="229" priority="11">
      <formula>AND(NOT($F$42= ""),OR($K$42="CASE GTIN",$K$42="UNIT GTIN",$K$42="UPK"),$N$26="")</formula>
    </cfRule>
  </conditionalFormatting>
  <conditionalFormatting sqref="S35 S30 S25 S20 S15 S10">
    <cfRule type="expression" dxfId="228" priority="12">
      <formula>AND(NOT($F$42= ""),OR($K$42="ITEM HT",$K$42="UPK"),$S$25="")</formula>
    </cfRule>
  </conditionalFormatting>
  <conditionalFormatting sqref="U35 U30 U25 U20 U15 U10">
    <cfRule type="expression" dxfId="227" priority="13">
      <formula>AND(NOT($F$42= ""),OR($K$42="CASE HT",$K$42="UPK",$K$42="NET CONTENT"),$U$25="")</formula>
    </cfRule>
  </conditionalFormatting>
  <conditionalFormatting sqref="AG36 AG31 AG26 AG21 AG16 AG11">
    <cfRule type="expression" dxfId="226" priority="14">
      <formula>AND(OR(NOT($F$42= ""), NOT($T$42= "")),OR($K$42="DCG",NOT($T$42= "")),$AG$26="")</formula>
    </cfRule>
  </conditionalFormatting>
  <conditionalFormatting sqref="B36 B31 B26 B21 B16 B11">
    <cfRule type="expression" dxfId="225" priority="15">
      <formula>AND(OR(NOT($O$42= ""), NOT($T$42= ""), NOT($Z$42= ""), NOT($AH$42= "")),B$26="")</formula>
    </cfRule>
    <cfRule type="expression" dxfId="224" priority="16">
      <formula>AND(NOT($F$42=""),NOT($K$42=""),$B$26="")</formula>
    </cfRule>
    <cfRule type="expression" dxfId="223" priority="17">
      <formula>AND($B$26="",$S$2="NEW ITEM")</formula>
    </cfRule>
  </conditionalFormatting>
  <conditionalFormatting sqref="B37 B32 B27 B22 B17 B12">
    <cfRule type="expression" dxfId="222" priority="18">
      <formula>AND(OR(NOT($O$42= ""), NOT($T$42= ""), NOT($Z$42= ""), NOT($AH$42= "")),B$27="")</formula>
    </cfRule>
    <cfRule type="expression" dxfId="221" priority="19">
      <formula>AND(NOT($F$42= ""),NOT($K$42=""),B$27="")</formula>
    </cfRule>
    <cfRule type="expression" dxfId="220" priority="20">
      <formula>AND($B$27="",$S$2="NEW ITEM")</formula>
    </cfRule>
  </conditionalFormatting>
  <conditionalFormatting sqref="B38 B33 B28 B23 B18 B13">
    <cfRule type="expression" dxfId="219" priority="21">
      <formula>AND(NOT($F$42= ""),$K$42="MIN SHIP QTY",$B$28="")</formula>
    </cfRule>
    <cfRule type="expression" dxfId="218" priority="22">
      <formula>AND($B$28="",$S$2="NEW ITEM")</formula>
    </cfRule>
  </conditionalFormatting>
  <conditionalFormatting sqref="L38 L33 L28 L23 L18 L13">
    <cfRule type="expression" dxfId="217" priority="23">
      <formula>AND(NOT($F$42= ""),OR($K$42="UPK",$K$42="UOM"),$L$28="")</formula>
    </cfRule>
    <cfRule type="expression" dxfId="216" priority="24">
      <formula>AND($L$28="",$S$2="NEW ITEM")</formula>
    </cfRule>
  </conditionalFormatting>
  <conditionalFormatting sqref="N35 N30 N25 N20 N15 N10">
    <cfRule type="expression" dxfId="215" priority="25">
      <formula>AND(OR(NOT($F$42= ""), NOT($T$42= "")),OR($K$42="UNIT GTIN",$K$42="CASE GTIN",$K$42="CASE UPC",$K$42="UPK",NOT($T$42= "")),$N$25="")</formula>
    </cfRule>
    <cfRule type="expression" dxfId="214" priority="26">
      <formula>AND($N$25="",$S$2="NEW ITEM")</formula>
    </cfRule>
  </conditionalFormatting>
  <conditionalFormatting sqref="N38 N33 N28 N23 N18 N13">
    <cfRule type="expression" dxfId="213" priority="27">
      <formula>AND(OR(NOT($F$42= ""),NOT($T$42= "")),OR($K$42="CASE UPC",$K$42="UPK", NOT($T$42= "")),$N$28="")</formula>
    </cfRule>
    <cfRule type="expression" dxfId="212" priority="28">
      <formula>AND($N$28="",$S$2="NEW ITEM")</formula>
    </cfRule>
  </conditionalFormatting>
  <conditionalFormatting sqref="W35 W30 W25 W20 W15 W10">
    <cfRule type="expression" dxfId="211" priority="29">
      <formula>AND(NOT($F$42= ""),OR($K$42="CS CUBE",$K$42="UPK",$K$42="NET CONTENT"),$W$25="")</formula>
    </cfRule>
    <cfRule type="expression" dxfId="210" priority="30">
      <formula>AND($W$25="",$S$2="NEW ITEM")</formula>
    </cfRule>
  </conditionalFormatting>
  <conditionalFormatting sqref="W36 W31 W26 W21 W16 W11">
    <cfRule type="expression" dxfId="209" priority="31">
      <formula>AND(NOT($F$42= ""),OR($K$42="CS WT",$K$42="UPK",$K$42="NET CONTENT"),$W$26="")</formula>
    </cfRule>
    <cfRule type="expression" dxfId="208" priority="32">
      <formula>AND($W$26="",$S$2="NEW ITEM")</formula>
    </cfRule>
  </conditionalFormatting>
  <conditionalFormatting sqref="W38 W33 W28 W23 W18 W13">
    <cfRule type="expression" dxfId="207" priority="33">
      <formula>AND(NOT($F$42= ""),OR($K$42="PLT TIER",$K$42="UPK",$K$42="NET CONTENT"),$W$28="")</formula>
    </cfRule>
    <cfRule type="expression" dxfId="206" priority="34">
      <formula>AND($W$28="",$S$2="NEW ITEM")</formula>
    </cfRule>
  </conditionalFormatting>
  <conditionalFormatting sqref="W37 W32 W27 W22 W17 W12">
    <cfRule type="expression" dxfId="205" priority="35">
      <formula>AND(NOT($F$42= ""),OR($K$42="PLT TIE",$K$42="UPK",$K$42="NET CONTENT"),$W$27="")</formula>
    </cfRule>
    <cfRule type="expression" dxfId="204" priority="36">
      <formula>AND($W$27="",$S$2="NEW ITEM")</formula>
    </cfRule>
  </conditionalFormatting>
  <conditionalFormatting sqref="S36 S31 S26 S21 S16 S11">
    <cfRule type="expression" dxfId="203" priority="37">
      <formula>AND(NOT($F$42= ""),OR($K$42="ITEM WT",$K$42="UPK",$K$42="NET CONTENT"),$S$26="")</formula>
    </cfRule>
    <cfRule type="expression" dxfId="202" priority="38">
      <formula>AND($S$26="",$S$2="NEW ITEM",NOT(AND($L$25=1,$L$26="LB",$L$27=1,$L$28="LB")))</formula>
    </cfRule>
  </conditionalFormatting>
  <conditionalFormatting sqref="U36 U31 U26 U21 U16 U11">
    <cfRule type="expression" dxfId="201" priority="39">
      <formula>AND(NOT($F$42= ""),OR($K$42="CASE WT",$K$42="UPK",$K$42="NET CONTENT"),$U$26="")</formula>
    </cfRule>
    <cfRule type="expression" dxfId="200" priority="40">
      <formula>AND($U$26="",$S$2="NEW ITEM")</formula>
    </cfRule>
  </conditionalFormatting>
  <conditionalFormatting sqref="U37 U32 U27 U22 U17 U12">
    <cfRule type="expression" dxfId="199" priority="41">
      <formula>AND(NOT($F$42= ""),OR($K$42="CASE DPT",$K$42="UPK",$K$42="NET CONTENT"),$U$27="")</formula>
    </cfRule>
    <cfRule type="expression" dxfId="198" priority="42">
      <formula>AND($U$27="",$S$2="NEW ITEM")</formula>
    </cfRule>
  </conditionalFormatting>
  <conditionalFormatting sqref="L35 L30 L25 L20 L15 L10">
    <cfRule type="expression" dxfId="197" priority="43">
      <formula>AND(OR(NOT($F$42= ""),NOT($T$42= "")),OR($K$42="UPK",$K$42="NET CONTENT", $K$42="UOM",$K$42="CASE UPC",$K$42="UNIT GTIN",$K$42="CASE GTIN",$K$42="ITEM HT",$K$42="ITEM WT",$K$42="ITEM DPT",$K$42="CASE HT",$K$42="CASE WT",$K$42="CASE DPT",$K$42="CS CUBE",$K$42="CS WT",$K$42="PLT TIE",$K$42="PLT TIER",NOT($T$42= "")),$L$25="")</formula>
    </cfRule>
    <cfRule type="expression" dxfId="196" priority="44">
      <formula>AND($L$25="",$S$2="NEW ITEM")</formula>
    </cfRule>
  </conditionalFormatting>
  <conditionalFormatting sqref="Z35 Z30 Z25 Z20 Z15 Z10">
    <cfRule type="expression" dxfId="195" priority="45">
      <formula>OR(AND(AC10="",NOT(Z10=""),NOT($L$27="sh"),NOT($L$27="pl")),AND(Z10=AC10,NOT(Z10="")))</formula>
    </cfRule>
    <cfRule type="expression" dxfId="194" priority="46">
      <formula>AND(NOT($O$42=""),NOT($L$27="sh"),NOT($L$27="pl"))</formula>
    </cfRule>
    <cfRule type="expression" dxfId="193" priority="47">
      <formula xml:space="preserve"> AND($S$2="NEW ITEM",$Z$25="", NOT($L$27="sh"),NOT($L$27="pl"))</formula>
    </cfRule>
  </conditionalFormatting>
  <conditionalFormatting sqref="N37 N32 N27 N22 N17 N12">
    <cfRule type="expression" dxfId="192" priority="48">
      <formula>AND(OR(NOT($O$42= ""), NOT($T$42= ""), NOT($Z$42= ""), NOT($AH$42= "")),$N$27="")</formula>
    </cfRule>
    <cfRule type="expression" dxfId="191" priority="49">
      <formula>AND(NOT($F$42= ""),NOT($K$42=""),$N$27="")</formula>
    </cfRule>
    <cfRule type="expression" dxfId="190" priority="50">
      <formula>AND($N$27="",$S$2="NEW ITEM")</formula>
    </cfRule>
  </conditionalFormatting>
  <conditionalFormatting sqref="S35 S37 S30 S32 S25 S27 S20 S22 S15 S17 S10 S12">
    <cfRule type="expression" dxfId="189" priority="51">
      <formula>AND(NOT($F$42= ""),OR($K$42="ITEM DPT",$K$42="UPK",$K$42="NET CONTENT"),$S$27="")</formula>
    </cfRule>
    <cfRule type="expression" dxfId="188" priority="52">
      <formula>AND($S$27="",$S$2="NEW ITEM",NOT(AND($L$25=1,$L$26="LB",$L$27=1,$L$28="LB")))</formula>
    </cfRule>
  </conditionalFormatting>
  <conditionalFormatting sqref="L37 L32 L27 L22 L17 L12">
    <cfRule type="expression" dxfId="187" priority="53">
      <formula>AND(NOT($F$42= ""),$K$42="UI",$L$27="")</formula>
    </cfRule>
    <cfRule type="expression" dxfId="186" priority="54">
      <formula>AND($L$27="",$S$2="NEW ITEM")</formula>
    </cfRule>
  </conditionalFormatting>
  <conditionalFormatting sqref="L36 L31 L26 L21 L16 L11">
    <cfRule type="expression" dxfId="185" priority="55">
      <formula>AND(NOT($F$42= ""),OR($K$42="UPK",$K$42="NET CONTENT"),$L$26="")</formula>
    </cfRule>
    <cfRule type="expression" dxfId="184" priority="56">
      <formula>AND($L$26="",$S$2="NEW ITEM")</formula>
    </cfRule>
  </conditionalFormatting>
  <printOptions horizontalCentered="1" verticalCentered="1"/>
  <pageMargins left="0" right="0" top="0" bottom="0" header="0" footer="0"/>
  <pageSetup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showGridLines="0" showRowColHeaders="0" workbookViewId="0">
      <selection activeCell="AO52" sqref="AO52"/>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3.7109375" style="340" customWidth="1"/>
    <col min="43" max="43" width="9.7109375" style="340" customWidth="1"/>
    <col min="44" max="16384" width="9.140625" style="76"/>
  </cols>
  <sheetData>
    <row r="1" spans="1:44" s="260" customFormat="1" ht="9.75" customHeight="1" x14ac:dyDescent="0.2">
      <c r="A1" s="79"/>
      <c r="B1" s="127" t="s">
        <v>7</v>
      </c>
      <c r="C1" s="504" t="str">
        <f>IF('40-15 PRES - MANDATORY'!$E$8&gt;0,'40-15 PRES - MANDATORY'!$E$8,"")</f>
        <v/>
      </c>
      <c r="D1" s="504"/>
      <c r="E1" s="504"/>
      <c r="F1" s="504"/>
      <c r="G1" s="504"/>
      <c r="H1" s="504"/>
      <c r="I1" s="504"/>
      <c r="K1" s="126"/>
      <c r="L1" s="126"/>
      <c r="M1" s="126"/>
      <c r="O1" s="504"/>
      <c r="P1" s="504"/>
      <c r="Q1" s="504"/>
      <c r="R1" s="504"/>
      <c r="S1" s="126" t="s">
        <v>528</v>
      </c>
      <c r="T1" s="504"/>
      <c r="U1" s="504"/>
      <c r="V1" s="504"/>
      <c r="Z1" s="880" t="str">
        <f>IF(NOT('40-15 PRES - MANDATORY'!Y6=""),'40-15 PRES - MANDATORY'!Y6,"")</f>
        <v/>
      </c>
      <c r="AA1" s="880"/>
      <c r="AB1" s="880"/>
      <c r="AC1" s="880"/>
      <c r="AD1" s="525"/>
      <c r="AE1" s="525"/>
      <c r="AF1" s="525"/>
      <c r="AG1" s="525"/>
      <c r="AH1" s="525"/>
      <c r="AI1" s="525"/>
      <c r="AJ1" s="525"/>
      <c r="AK1" s="525"/>
      <c r="AL1" s="525"/>
      <c r="AM1" s="525"/>
      <c r="AN1" s="525"/>
      <c r="AO1" s="79"/>
      <c r="AP1" s="128"/>
      <c r="AQ1" s="128"/>
      <c r="AR1" s="128"/>
    </row>
    <row r="2" spans="1:44" s="260" customFormat="1" ht="9.75" customHeight="1" x14ac:dyDescent="0.2">
      <c r="A2" s="79"/>
      <c r="B2" s="126" t="s">
        <v>8</v>
      </c>
      <c r="C2" s="79"/>
      <c r="D2" s="79"/>
      <c r="E2" s="504"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504"/>
      <c r="U2" s="504"/>
      <c r="V2" s="504"/>
      <c r="W2" s="504"/>
      <c r="X2" s="503" t="s">
        <v>53</v>
      </c>
      <c r="Y2" s="504"/>
      <c r="Z2" s="504" t="str">
        <f>IF('40-15 PRES - MANDATORY'!$G$12&gt;0,'40-15 PRES - MANDATORY'!$G$12,"")</f>
        <v/>
      </c>
      <c r="AA2" s="504"/>
      <c r="AB2" s="504"/>
      <c r="AC2" s="504"/>
      <c r="AD2" s="503"/>
      <c r="AE2" s="504" t="s">
        <v>51</v>
      </c>
      <c r="AF2" s="504"/>
      <c r="AG2" s="504"/>
      <c r="AH2" s="918" t="str">
        <f>IF('40-15 PRES - MANDATORY'!$M$12&gt;0,'40-15 PRES - MANDATORY'!$M$12,"")</f>
        <v/>
      </c>
      <c r="AI2" s="918"/>
      <c r="AJ2" s="918"/>
      <c r="AK2" s="918"/>
      <c r="AL2" s="918"/>
      <c r="AN2" s="79"/>
      <c r="AO2" s="79"/>
      <c r="AP2" s="128"/>
      <c r="AQ2" s="128"/>
      <c r="AR2" s="128"/>
    </row>
    <row r="3" spans="1:44"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347"/>
      <c r="AR3" s="340"/>
    </row>
    <row r="4" spans="1:44"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347"/>
      <c r="AR4" s="340"/>
    </row>
    <row r="5" spans="1:44" s="150" customFormat="1" ht="11.25" customHeight="1" x14ac:dyDescent="0.25">
      <c r="A5" s="524"/>
      <c r="B5" s="919" t="s">
        <v>12</v>
      </c>
      <c r="C5" s="920"/>
      <c r="D5" s="920"/>
      <c r="E5" s="920"/>
      <c r="F5" s="920"/>
      <c r="G5" s="920"/>
      <c r="H5" s="920"/>
      <c r="I5" s="920"/>
      <c r="J5" s="920"/>
      <c r="K5" s="921"/>
      <c r="L5" s="919" t="s">
        <v>16</v>
      </c>
      <c r="M5" s="921"/>
      <c r="N5" s="919" t="s">
        <v>144</v>
      </c>
      <c r="O5" s="920"/>
      <c r="P5" s="920"/>
      <c r="Q5" s="920"/>
      <c r="R5" s="921"/>
      <c r="S5" s="508" t="s">
        <v>31</v>
      </c>
      <c r="T5" s="508"/>
      <c r="U5" s="508" t="s">
        <v>32</v>
      </c>
      <c r="V5" s="508"/>
      <c r="W5" s="508" t="s">
        <v>19</v>
      </c>
      <c r="X5" s="508"/>
      <c r="Y5" s="508"/>
      <c r="Z5" s="922" t="s">
        <v>542</v>
      </c>
      <c r="AA5" s="922"/>
      <c r="AB5" s="922"/>
      <c r="AC5" s="923" t="s">
        <v>544</v>
      </c>
      <c r="AD5" s="923"/>
      <c r="AE5" s="923"/>
      <c r="AF5" s="924"/>
      <c r="AG5" s="925" t="s">
        <v>33</v>
      </c>
      <c r="AH5" s="926"/>
      <c r="AI5" s="927" t="s">
        <v>36</v>
      </c>
      <c r="AJ5" s="927"/>
      <c r="AK5" s="927"/>
      <c r="AL5" s="927"/>
      <c r="AM5" s="928" t="s">
        <v>527</v>
      </c>
      <c r="AN5" s="928"/>
      <c r="AO5" s="928"/>
      <c r="AP5" s="341"/>
      <c r="AQ5" s="341"/>
      <c r="AR5" s="341"/>
    </row>
    <row r="6" spans="1:44" s="150" customFormat="1" ht="11.25" customHeight="1" x14ac:dyDescent="0.25">
      <c r="A6" s="524"/>
      <c r="B6" s="925" t="s">
        <v>13</v>
      </c>
      <c r="C6" s="929"/>
      <c r="D6" s="929"/>
      <c r="E6" s="929"/>
      <c r="F6" s="929"/>
      <c r="G6" s="929"/>
      <c r="H6" s="929"/>
      <c r="I6" s="929"/>
      <c r="J6" s="929"/>
      <c r="K6" s="926"/>
      <c r="L6" s="930" t="s">
        <v>552</v>
      </c>
      <c r="M6" s="931"/>
      <c r="N6" s="925" t="s">
        <v>460</v>
      </c>
      <c r="O6" s="929"/>
      <c r="P6" s="929"/>
      <c r="Q6" s="929"/>
      <c r="R6" s="926"/>
      <c r="S6" s="932" t="s">
        <v>30</v>
      </c>
      <c r="T6" s="933"/>
      <c r="U6" s="932" t="s">
        <v>30</v>
      </c>
      <c r="V6" s="933"/>
      <c r="W6" s="925" t="s">
        <v>20</v>
      </c>
      <c r="X6" s="929"/>
      <c r="Y6" s="926"/>
      <c r="Z6" s="934" t="s">
        <v>545</v>
      </c>
      <c r="AA6" s="935"/>
      <c r="AB6" s="936"/>
      <c r="AC6" s="934" t="s">
        <v>545</v>
      </c>
      <c r="AD6" s="935"/>
      <c r="AE6" s="935"/>
      <c r="AF6" s="936"/>
      <c r="AG6" s="937" t="s">
        <v>34</v>
      </c>
      <c r="AH6" s="938"/>
      <c r="AI6" s="944" t="s">
        <v>553</v>
      </c>
      <c r="AJ6" s="945"/>
      <c r="AK6" s="945"/>
      <c r="AL6" s="946"/>
      <c r="AM6" s="928"/>
      <c r="AN6" s="928"/>
      <c r="AO6" s="928"/>
      <c r="AP6" s="341"/>
      <c r="AQ6" s="341"/>
      <c r="AR6" s="341"/>
    </row>
    <row r="7" spans="1:44" s="150" customFormat="1" ht="11.25" customHeight="1" x14ac:dyDescent="0.25">
      <c r="A7" s="524"/>
      <c r="B7" s="930" t="s">
        <v>14</v>
      </c>
      <c r="C7" s="940"/>
      <c r="D7" s="940"/>
      <c r="E7" s="940"/>
      <c r="F7" s="940"/>
      <c r="G7" s="940"/>
      <c r="H7" s="940"/>
      <c r="I7" s="940"/>
      <c r="J7" s="940"/>
      <c r="K7" s="931"/>
      <c r="L7" s="930" t="s">
        <v>17</v>
      </c>
      <c r="M7" s="931"/>
      <c r="N7" s="930" t="s">
        <v>461</v>
      </c>
      <c r="O7" s="940"/>
      <c r="P7" s="940"/>
      <c r="Q7" s="940"/>
      <c r="R7" s="931"/>
      <c r="S7" s="932" t="s">
        <v>748</v>
      </c>
      <c r="T7" s="933"/>
      <c r="U7" s="932" t="s">
        <v>748</v>
      </c>
      <c r="V7" s="933"/>
      <c r="W7" s="930" t="s">
        <v>21</v>
      </c>
      <c r="X7" s="940"/>
      <c r="Y7" s="931"/>
      <c r="Z7" s="950" t="s">
        <v>546</v>
      </c>
      <c r="AA7" s="950"/>
      <c r="AB7" s="950"/>
      <c r="AC7" s="942" t="s">
        <v>547</v>
      </c>
      <c r="AD7" s="942"/>
      <c r="AE7" s="942"/>
      <c r="AF7" s="943"/>
      <c r="AG7" s="951" t="s">
        <v>462</v>
      </c>
      <c r="AH7" s="952"/>
      <c r="AI7" s="944"/>
      <c r="AJ7" s="945"/>
      <c r="AK7" s="945"/>
      <c r="AL7" s="946"/>
      <c r="AM7" s="152" t="s">
        <v>521</v>
      </c>
      <c r="AN7" s="152" t="s">
        <v>522</v>
      </c>
      <c r="AO7" s="152" t="s">
        <v>523</v>
      </c>
      <c r="AP7" s="341"/>
    </row>
    <row r="8" spans="1:44" s="150" customFormat="1" ht="11.25" customHeight="1" x14ac:dyDescent="0.25">
      <c r="A8" s="524"/>
      <c r="B8" s="507" t="s">
        <v>15</v>
      </c>
      <c r="C8" s="507"/>
      <c r="D8" s="507"/>
      <c r="E8" s="507"/>
      <c r="F8" s="939" t="s">
        <v>438</v>
      </c>
      <c r="G8" s="939"/>
      <c r="H8" s="939"/>
      <c r="I8" s="939"/>
      <c r="J8" s="939"/>
      <c r="K8" s="939"/>
      <c r="L8" s="507" t="s">
        <v>18</v>
      </c>
      <c r="M8" s="334"/>
      <c r="N8" s="930" t="s">
        <v>143</v>
      </c>
      <c r="O8" s="940"/>
      <c r="P8" s="940"/>
      <c r="Q8" s="940"/>
      <c r="R8" s="931"/>
      <c r="S8" s="932" t="s">
        <v>29</v>
      </c>
      <c r="T8" s="933"/>
      <c r="U8" s="932" t="s">
        <v>29</v>
      </c>
      <c r="V8" s="933"/>
      <c r="W8" s="507" t="s">
        <v>22</v>
      </c>
      <c r="X8" s="507"/>
      <c r="Y8" s="507"/>
      <c r="Z8" s="941" t="s">
        <v>543</v>
      </c>
      <c r="AA8" s="942"/>
      <c r="AB8" s="943"/>
      <c r="AC8" s="941" t="s">
        <v>543</v>
      </c>
      <c r="AD8" s="942"/>
      <c r="AE8" s="942"/>
      <c r="AF8" s="943"/>
      <c r="AG8" s="953"/>
      <c r="AH8" s="954"/>
      <c r="AI8" s="947"/>
      <c r="AJ8" s="948"/>
      <c r="AK8" s="948"/>
      <c r="AL8" s="949"/>
      <c r="AM8" s="152" t="s">
        <v>524</v>
      </c>
      <c r="AN8" s="152" t="s">
        <v>525</v>
      </c>
      <c r="AO8" s="152" t="s">
        <v>526</v>
      </c>
      <c r="AP8" s="341"/>
    </row>
    <row r="9" spans="1:44" s="150" customFormat="1" ht="2.25" customHeight="1" thickBot="1" x14ac:dyDescent="0.3">
      <c r="A9" s="524"/>
      <c r="B9" s="527"/>
      <c r="C9" s="527"/>
      <c r="D9" s="527"/>
      <c r="E9" s="527"/>
      <c r="F9" s="532"/>
      <c r="G9" s="532"/>
      <c r="H9" s="532"/>
      <c r="I9" s="532"/>
      <c r="J9" s="532"/>
      <c r="K9" s="532"/>
      <c r="L9" s="527"/>
      <c r="M9" s="524"/>
      <c r="N9" s="527"/>
      <c r="O9" s="527"/>
      <c r="P9" s="527"/>
      <c r="Q9" s="527"/>
      <c r="R9" s="524"/>
      <c r="S9" s="524"/>
      <c r="T9" s="524"/>
      <c r="U9" s="524"/>
      <c r="V9" s="524"/>
      <c r="W9" s="527"/>
      <c r="X9" s="527"/>
      <c r="Y9" s="527"/>
      <c r="Z9" s="153"/>
      <c r="AA9" s="153"/>
      <c r="AB9" s="153"/>
      <c r="AC9" s="153"/>
      <c r="AD9" s="153"/>
      <c r="AE9" s="153"/>
      <c r="AF9" s="153"/>
      <c r="AG9" s="153"/>
      <c r="AH9" s="153"/>
      <c r="AI9" s="524"/>
      <c r="AJ9" s="524"/>
      <c r="AK9" s="154"/>
      <c r="AL9" s="524"/>
      <c r="AM9" s="155"/>
      <c r="AN9" s="155"/>
      <c r="AO9" s="155"/>
      <c r="AP9" s="341"/>
    </row>
    <row r="10" spans="1:44" ht="18" customHeight="1" x14ac:dyDescent="0.25">
      <c r="A10" s="498">
        <v>59</v>
      </c>
      <c r="B10" s="756"/>
      <c r="C10" s="757"/>
      <c r="D10" s="757"/>
      <c r="E10" s="757"/>
      <c r="F10" s="757"/>
      <c r="G10" s="757"/>
      <c r="H10" s="757"/>
      <c r="I10" s="757"/>
      <c r="J10" s="757"/>
      <c r="K10" s="758"/>
      <c r="L10" s="759" t="str">
        <f>IF(NOT('40-16+40-15 WORKSHEET EBS'!F77=""),'40-16+40-15 WORKSHEET EBS'!F77,"")</f>
        <v/>
      </c>
      <c r="M10" s="760"/>
      <c r="N10" s="761" t="str">
        <f>IF(NOT('40-16+40-15 WORKSHEET EBS'!J77=""),'40-16+40-15 WORKSHEET EBS'!J77,"")</f>
        <v/>
      </c>
      <c r="O10" s="762"/>
      <c r="P10" s="762"/>
      <c r="Q10" s="762"/>
      <c r="R10" s="763"/>
      <c r="S10" s="764" t="str">
        <f>IF(NOT('40-16+40-15 WORKSHEET EBS'!P77=""),'40-16+40-15 WORKSHEET EBS'!P77,"")</f>
        <v/>
      </c>
      <c r="T10" s="765"/>
      <c r="U10" s="764" t="str">
        <f>IF(NOT('40-16+40-15 WORKSHEET EBS'!S77=""),'40-16+40-15 WORKSHEET EBS'!S77,"")</f>
        <v/>
      </c>
      <c r="V10" s="765"/>
      <c r="W10" s="764" t="str">
        <f>IF(NOT('40-16+40-15 WORKSHEET EBS'!T77=""),'40-16+40-15 WORKSHEET EBS'!T77,"")</f>
        <v/>
      </c>
      <c r="X10" s="766"/>
      <c r="Y10" s="765"/>
      <c r="Z10" s="767">
        <f>'40-16+40-15 WORKSHEET EBS'!AC77</f>
        <v>0</v>
      </c>
      <c r="AA10" s="768"/>
      <c r="AB10" s="769"/>
      <c r="AC10" s="767" t="str">
        <f>IF(NOT('40-16+40-15 WORKSHEET EBS'!AE77=""),'40-16+40-15 WORKSHEET EBS'!AE77,"")</f>
        <v/>
      </c>
      <c r="AD10" s="768"/>
      <c r="AE10" s="768"/>
      <c r="AF10" s="769"/>
      <c r="AG10" s="770"/>
      <c r="AH10" s="771"/>
      <c r="AI10" s="808" t="s">
        <v>36</v>
      </c>
      <c r="AJ10" s="809"/>
      <c r="AK10" s="867" t="str">
        <f>IF(NOT('40-16+40-15 WORKSHEET EBS'!Z77=""),'40-16+40-15 WORKSHEET EBS'!Z77,"")</f>
        <v/>
      </c>
      <c r="AL10" s="868"/>
      <c r="AM10" s="453"/>
      <c r="AN10" s="869" t="s">
        <v>38</v>
      </c>
      <c r="AO10" s="870"/>
      <c r="AQ10" s="76"/>
    </row>
    <row r="11" spans="1:44" ht="18" customHeight="1" x14ac:dyDescent="0.25">
      <c r="A11" s="498"/>
      <c r="B11" s="772" t="str">
        <f>IF(NOT('40-16+40-15 WORKSHEET EBS'!B77=""),'40-16+40-15 WORKSHEET EBS'!B77,"")</f>
        <v/>
      </c>
      <c r="C11" s="773"/>
      <c r="D11" s="773"/>
      <c r="E11" s="773"/>
      <c r="F11" s="773"/>
      <c r="G11" s="773"/>
      <c r="H11" s="773"/>
      <c r="I11" s="773"/>
      <c r="J11" s="773"/>
      <c r="K11" s="774"/>
      <c r="L11" s="775" t="str">
        <f>IF(NOT('40-16+40-15 WORKSHEET EBS'!H77=""),'40-16+40-15 WORKSHEET EBS'!H77,"")</f>
        <v/>
      </c>
      <c r="M11" s="776"/>
      <c r="N11" s="955" t="str">
        <f>IF(NOT('40-16+40-15 WORKSHEET EBS'!K77=""),'40-16+40-15 WORKSHEET EBS'!K77,"")</f>
        <v/>
      </c>
      <c r="O11" s="956"/>
      <c r="P11" s="956"/>
      <c r="Q11" s="956"/>
      <c r="R11" s="957"/>
      <c r="S11" s="780" t="str">
        <f>IF(NOT('40-16+40-15 WORKSHEET EBS'!O77=""),'40-16+40-15 WORKSHEET EBS'!O77,"")</f>
        <v/>
      </c>
      <c r="T11" s="781"/>
      <c r="U11" s="780" t="str">
        <f>IF(NOT('40-16+40-15 WORKSHEET EBS'!R77=""),'40-16+40-15 WORKSHEET EBS'!R77,"")</f>
        <v/>
      </c>
      <c r="V11" s="781"/>
      <c r="W11" s="780" t="str">
        <f>IF(NOT('40-16+40-15 WORKSHEET EBS'!U77=""),'40-16+40-15 WORKSHEET EBS'!U77,"")</f>
        <v/>
      </c>
      <c r="X11" s="782"/>
      <c r="Y11" s="781"/>
      <c r="Z11" s="783">
        <f>IF(Z10="","",ROUNDUP(Z10*1.01,2))</f>
        <v>0</v>
      </c>
      <c r="AA11" s="784"/>
      <c r="AB11" s="785"/>
      <c r="AC11" s="786" t="str">
        <f>IF(AC10="","",ROUNDUP(AC10*1.01,2))</f>
        <v/>
      </c>
      <c r="AD11" s="787"/>
      <c r="AE11" s="787"/>
      <c r="AF11" s="788"/>
      <c r="AG11" s="789" t="str">
        <f>IF(NOT('40-16+40-15 WORKSHEET EBS'!Y77=""),'40-16+40-15 WORKSHEET EBS'!Y77,"")</f>
        <v/>
      </c>
      <c r="AH11" s="790"/>
      <c r="AI11" s="820" t="s">
        <v>37</v>
      </c>
      <c r="AJ11" s="821"/>
      <c r="AK11" s="844" t="str">
        <f>IF(NOT('40-16+40-15 WORKSHEET EBS'!AA77=""),'40-16+40-15 WORKSHEET EBS'!AA77,"")</f>
        <v/>
      </c>
      <c r="AL11" s="845"/>
      <c r="AM11" s="454"/>
      <c r="AN11" s="842" t="s">
        <v>35</v>
      </c>
      <c r="AO11" s="843"/>
      <c r="AQ11" s="76"/>
    </row>
    <row r="12" spans="1:44" ht="18" customHeight="1" x14ac:dyDescent="0.25">
      <c r="A12" s="498"/>
      <c r="B12" s="772" t="str">
        <f>IF(NOT('40-16+40-15 WORKSHEET EBS'!C77=""),'40-16+40-15 WORKSHEET EBS'!C77,"")</f>
        <v/>
      </c>
      <c r="C12" s="773"/>
      <c r="D12" s="773"/>
      <c r="E12" s="773"/>
      <c r="F12" s="773"/>
      <c r="G12" s="773"/>
      <c r="H12" s="773"/>
      <c r="I12" s="773"/>
      <c r="J12" s="773"/>
      <c r="K12" s="774"/>
      <c r="L12" s="805" t="str">
        <f>IF(NOT('40-16+40-15 WORKSHEET EBS'!G77=""),'40-16+40-15 WORKSHEET EBS'!G77,"")</f>
        <v/>
      </c>
      <c r="M12" s="965"/>
      <c r="N12" s="822" t="str">
        <f>IF(NOT('40-16+40-15 WORKSHEET EBS'!M77=""),'40-16+40-15 WORKSHEET EBS'!M77,"")</f>
        <v/>
      </c>
      <c r="O12" s="823"/>
      <c r="P12" s="823"/>
      <c r="Q12" s="823"/>
      <c r="R12" s="824"/>
      <c r="S12" s="966" t="str">
        <f>IF(NOT('40-16+40-15 WORKSHEET EBS'!N77=""),'40-16+40-15 WORKSHEET EBS'!N77,"")</f>
        <v/>
      </c>
      <c r="T12" s="781"/>
      <c r="U12" s="780" t="str">
        <f>IF(NOT('40-16+40-15 WORKSHEET EBS'!Q77=""),'40-16+40-15 WORKSHEET EBS'!Q77,"")</f>
        <v/>
      </c>
      <c r="V12" s="781"/>
      <c r="W12" s="775" t="str">
        <f>IF(NOT('40-16+40-15 WORKSHEET EBS'!V77=""),'40-16+40-15 WORKSHEET EBS'!V77,"")</f>
        <v/>
      </c>
      <c r="X12" s="791"/>
      <c r="Y12" s="776"/>
      <c r="Z12" s="786" t="str">
        <f>IF(NOT('40-16+40-15 WORKSHEET EBS'!AD77=""),'40-16+40-15 WORKSHEET EBS'!AD77,"")</f>
        <v/>
      </c>
      <c r="AA12" s="787"/>
      <c r="AB12" s="788"/>
      <c r="AC12" s="786" t="str">
        <f>IF(NOT('40-16+40-15 WORKSHEET EBS'!AF77=""),'40-16+40-15 WORKSHEET EBS'!AF77,"")</f>
        <v/>
      </c>
      <c r="AD12" s="787"/>
      <c r="AE12" s="787"/>
      <c r="AF12" s="788"/>
      <c r="AG12" s="958"/>
      <c r="AH12" s="959"/>
      <c r="AI12" s="960" t="s">
        <v>449</v>
      </c>
      <c r="AJ12" s="961"/>
      <c r="AK12" s="844" t="str">
        <f>IF(NOT('40-16+40-15 WORKSHEET EBS'!AB77=""),'40-16+40-15 WORKSHEET EBS'!AB77,"")</f>
        <v/>
      </c>
      <c r="AL12" s="845"/>
      <c r="AM12" s="454"/>
      <c r="AN12" s="454"/>
      <c r="AO12" s="455"/>
      <c r="AQ12" s="76"/>
    </row>
    <row r="13" spans="1:44" ht="18" customHeight="1" thickBot="1" x14ac:dyDescent="0.3">
      <c r="A13" s="498"/>
      <c r="B13" s="796" t="str">
        <f>IF(NOT('40-16+40-15 WORKSHEET EBS'!D77=""),'40-16+40-15 WORKSHEET EBS'!D77,"")</f>
        <v/>
      </c>
      <c r="C13" s="797"/>
      <c r="D13" s="797"/>
      <c r="E13" s="798"/>
      <c r="F13" s="799">
        <f>'40-16+40-15 WORKSHEET EBS'!E77</f>
        <v>0</v>
      </c>
      <c r="G13" s="797"/>
      <c r="H13" s="797"/>
      <c r="I13" s="797"/>
      <c r="J13" s="797"/>
      <c r="K13" s="798"/>
      <c r="L13" s="800" t="str">
        <f>IF(NOT('40-16+40-15 WORKSHEET EBS'!I77=""),'40-16+40-15 WORKSHEET EBS'!I77,"")</f>
        <v/>
      </c>
      <c r="M13" s="801"/>
      <c r="N13" s="962" t="str">
        <f>IF(NOT('40-16+40-15 WORKSHEET EBS'!L77=""),'40-16+40-15 WORKSHEET EBS'!L77,"")</f>
        <v/>
      </c>
      <c r="O13" s="963"/>
      <c r="P13" s="963"/>
      <c r="Q13" s="963"/>
      <c r="R13" s="964"/>
      <c r="S13" s="839"/>
      <c r="T13" s="840"/>
      <c r="U13" s="840"/>
      <c r="V13" s="841"/>
      <c r="W13" s="800" t="str">
        <f>IF(NOT('40-16+40-15 WORKSHEET EBS'!W77=""),'40-16+40-15 WORKSHEET EBS'!W77,"")</f>
        <v/>
      </c>
      <c r="X13" s="810"/>
      <c r="Y13" s="801"/>
      <c r="Z13" s="811" t="str">
        <f>IF(AND(NOT(Z11=""),NOT(Z12="")),(Z12-Z11)/(Z12),"")</f>
        <v/>
      </c>
      <c r="AA13" s="812"/>
      <c r="AB13" s="813"/>
      <c r="AC13" s="811" t="str">
        <f>IF(AND(NOT(AC11=""),NOT(AC12="")),(AC12-AC11)/(AC12),"")</f>
        <v/>
      </c>
      <c r="AD13" s="812"/>
      <c r="AE13" s="812"/>
      <c r="AF13" s="813"/>
      <c r="AG13" s="967"/>
      <c r="AH13" s="968"/>
      <c r="AI13" s="968"/>
      <c r="AJ13" s="968"/>
      <c r="AK13" s="968"/>
      <c r="AL13" s="969"/>
      <c r="AM13" s="456"/>
      <c r="AN13" s="457"/>
      <c r="AO13" s="458"/>
      <c r="AQ13" s="76"/>
    </row>
    <row r="14" spans="1:44" ht="4.5" customHeight="1" thickBot="1" x14ac:dyDescent="0.3">
      <c r="A14" s="550"/>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520"/>
      <c r="AJ14" s="520"/>
      <c r="AK14" s="116"/>
      <c r="AL14" s="72"/>
      <c r="AM14" s="529"/>
      <c r="AN14" s="529"/>
      <c r="AO14" s="529"/>
      <c r="AQ14" s="76"/>
    </row>
    <row r="15" spans="1:44" ht="18" customHeight="1" x14ac:dyDescent="0.25">
      <c r="A15" s="348">
        <v>60</v>
      </c>
      <c r="B15" s="756"/>
      <c r="C15" s="757"/>
      <c r="D15" s="757"/>
      <c r="E15" s="757"/>
      <c r="F15" s="757"/>
      <c r="G15" s="757"/>
      <c r="H15" s="757"/>
      <c r="I15" s="757"/>
      <c r="J15" s="757"/>
      <c r="K15" s="758"/>
      <c r="L15" s="759" t="str">
        <f>IF(NOT('40-16+40-15 WORKSHEET EBS'!F78=""),'40-16+40-15 WORKSHEET EBS'!F78,"")</f>
        <v/>
      </c>
      <c r="M15" s="760"/>
      <c r="N15" s="761" t="str">
        <f>IF(NOT('40-16+40-15 WORKSHEET EBS'!J78=""),'40-16+40-15 WORKSHEET EBS'!J78,"")</f>
        <v/>
      </c>
      <c r="O15" s="762"/>
      <c r="P15" s="762"/>
      <c r="Q15" s="762"/>
      <c r="R15" s="763"/>
      <c r="S15" s="764" t="str">
        <f>IF(NOT('40-16+40-15 WORKSHEET EBS'!P78=""),'40-16+40-15 WORKSHEET EBS'!P78,"")</f>
        <v/>
      </c>
      <c r="T15" s="765"/>
      <c r="U15" s="764" t="str">
        <f>IF(NOT('40-16+40-15 WORKSHEET EBS'!S78=""),'40-16+40-15 WORKSHEET EBS'!S78,"")</f>
        <v/>
      </c>
      <c r="V15" s="765"/>
      <c r="W15" s="764" t="str">
        <f>IF(NOT('40-16+40-15 WORKSHEET EBS'!T78=""),'40-16+40-15 WORKSHEET EBS'!T78,"")</f>
        <v/>
      </c>
      <c r="X15" s="766"/>
      <c r="Y15" s="765"/>
      <c r="Z15" s="767">
        <f>'40-16+40-15 WORKSHEET EBS'!AC78</f>
        <v>0</v>
      </c>
      <c r="AA15" s="768"/>
      <c r="AB15" s="769"/>
      <c r="AC15" s="767" t="str">
        <f>IF(NOT('40-16+40-15 WORKSHEET EBS'!AE78=""),'40-16+40-15 WORKSHEET EBS'!AE78,"")</f>
        <v/>
      </c>
      <c r="AD15" s="768"/>
      <c r="AE15" s="768"/>
      <c r="AF15" s="769"/>
      <c r="AG15" s="770"/>
      <c r="AH15" s="771"/>
      <c r="AI15" s="808" t="s">
        <v>36</v>
      </c>
      <c r="AJ15" s="809"/>
      <c r="AK15" s="867" t="str">
        <f>IF(NOT('40-16+40-15 WORKSHEET EBS'!Z78=""),'40-16+40-15 WORKSHEET EBS'!Z78,"")</f>
        <v/>
      </c>
      <c r="AL15" s="868"/>
      <c r="AM15" s="453"/>
      <c r="AN15" s="869" t="s">
        <v>38</v>
      </c>
      <c r="AO15" s="870"/>
      <c r="AQ15" s="76"/>
    </row>
    <row r="16" spans="1:44" ht="18" customHeight="1" x14ac:dyDescent="0.25">
      <c r="A16" s="348"/>
      <c r="B16" s="772" t="str">
        <f>IF(NOT('40-16+40-15 WORKSHEET EBS'!B78=""),'40-16+40-15 WORKSHEET EBS'!B78,"")</f>
        <v/>
      </c>
      <c r="C16" s="773"/>
      <c r="D16" s="773"/>
      <c r="E16" s="773"/>
      <c r="F16" s="773"/>
      <c r="G16" s="773"/>
      <c r="H16" s="773"/>
      <c r="I16" s="773"/>
      <c r="J16" s="773"/>
      <c r="K16" s="774"/>
      <c r="L16" s="775" t="str">
        <f>IF(NOT('40-16+40-15 WORKSHEET EBS'!H78=""),'40-16+40-15 WORKSHEET EBS'!H78,"")</f>
        <v/>
      </c>
      <c r="M16" s="776"/>
      <c r="N16" s="955" t="str">
        <f>IF(NOT('40-16+40-15 WORKSHEET EBS'!K78=""),'40-16+40-15 WORKSHEET EBS'!K78,"")</f>
        <v/>
      </c>
      <c r="O16" s="956"/>
      <c r="P16" s="956"/>
      <c r="Q16" s="956"/>
      <c r="R16" s="957"/>
      <c r="S16" s="780" t="str">
        <f>IF(NOT('40-16+40-15 WORKSHEET EBS'!O78=""),'40-16+40-15 WORKSHEET EBS'!O78,"")</f>
        <v/>
      </c>
      <c r="T16" s="781"/>
      <c r="U16" s="780" t="str">
        <f>IF(NOT('40-16+40-15 WORKSHEET EBS'!R78=""),'40-16+40-15 WORKSHEET EBS'!R78,"")</f>
        <v/>
      </c>
      <c r="V16" s="781"/>
      <c r="W16" s="780" t="str">
        <f>IF(NOT('40-16+40-15 WORKSHEET EBS'!U78=""),'40-16+40-15 WORKSHEET EBS'!U78,"")</f>
        <v/>
      </c>
      <c r="X16" s="782"/>
      <c r="Y16" s="781"/>
      <c r="Z16" s="783">
        <f t="shared" ref="Z16" si="0">IF(Z15="","",ROUNDUP(Z15*1.01,2))</f>
        <v>0</v>
      </c>
      <c r="AA16" s="784"/>
      <c r="AB16" s="785"/>
      <c r="AC16" s="786" t="str">
        <f t="shared" ref="AC16" si="1">IF(AC15="","",ROUNDUP(AC15*1.01,2))</f>
        <v/>
      </c>
      <c r="AD16" s="787"/>
      <c r="AE16" s="787"/>
      <c r="AF16" s="788"/>
      <c r="AG16" s="789" t="str">
        <f>IF(NOT('40-16+40-15 WORKSHEET EBS'!Y78=""),'40-16+40-15 WORKSHEET EBS'!Y78,"")</f>
        <v/>
      </c>
      <c r="AH16" s="790"/>
      <c r="AI16" s="820" t="s">
        <v>37</v>
      </c>
      <c r="AJ16" s="821"/>
      <c r="AK16" s="844" t="str">
        <f>IF(NOT('40-16+40-15 WORKSHEET EBS'!AA78=""),'40-16+40-15 WORKSHEET EBS'!AA78,"")</f>
        <v/>
      </c>
      <c r="AL16" s="845"/>
      <c r="AM16" s="454"/>
      <c r="AN16" s="842" t="s">
        <v>35</v>
      </c>
      <c r="AO16" s="843"/>
      <c r="AQ16" s="76"/>
    </row>
    <row r="17" spans="1:43" ht="18" customHeight="1" x14ac:dyDescent="0.25">
      <c r="A17" s="348"/>
      <c r="B17" s="772" t="str">
        <f>IF(NOT('40-16+40-15 WORKSHEET EBS'!C78=""),'40-16+40-15 WORKSHEET EBS'!C78,"")</f>
        <v/>
      </c>
      <c r="C17" s="773"/>
      <c r="D17" s="773"/>
      <c r="E17" s="773"/>
      <c r="F17" s="773"/>
      <c r="G17" s="773"/>
      <c r="H17" s="773"/>
      <c r="I17" s="773"/>
      <c r="J17" s="773"/>
      <c r="K17" s="774"/>
      <c r="L17" s="805" t="str">
        <f>IF(NOT('40-16+40-15 WORKSHEET EBS'!G78=""),'40-16+40-15 WORKSHEET EBS'!G78,"")</f>
        <v/>
      </c>
      <c r="M17" s="965"/>
      <c r="N17" s="822" t="str">
        <f>IF(NOT('40-16+40-15 WORKSHEET EBS'!M78=""),'40-16+40-15 WORKSHEET EBS'!M78,"")</f>
        <v/>
      </c>
      <c r="O17" s="823"/>
      <c r="P17" s="823"/>
      <c r="Q17" s="823"/>
      <c r="R17" s="824"/>
      <c r="S17" s="966" t="str">
        <f>IF(NOT('40-16+40-15 WORKSHEET EBS'!N78=""),'40-16+40-15 WORKSHEET EBS'!N78,"")</f>
        <v/>
      </c>
      <c r="T17" s="781"/>
      <c r="U17" s="780" t="str">
        <f>IF(NOT('40-16+40-15 WORKSHEET EBS'!Q78=""),'40-16+40-15 WORKSHEET EBS'!Q78,"")</f>
        <v/>
      </c>
      <c r="V17" s="781"/>
      <c r="W17" s="775" t="str">
        <f>IF(NOT('40-16+40-15 WORKSHEET EBS'!V78=""),'40-16+40-15 WORKSHEET EBS'!V78,"")</f>
        <v/>
      </c>
      <c r="X17" s="791"/>
      <c r="Y17" s="776"/>
      <c r="Z17" s="786" t="str">
        <f>IF(NOT('40-16+40-15 WORKSHEET EBS'!AD78=""),'40-16+40-15 WORKSHEET EBS'!AD78,"")</f>
        <v/>
      </c>
      <c r="AA17" s="787"/>
      <c r="AB17" s="788"/>
      <c r="AC17" s="786" t="str">
        <f>IF(NOT('40-16+40-15 WORKSHEET EBS'!AF78=""),'40-16+40-15 WORKSHEET EBS'!AF78,"")</f>
        <v/>
      </c>
      <c r="AD17" s="787"/>
      <c r="AE17" s="787"/>
      <c r="AF17" s="788"/>
      <c r="AG17" s="958"/>
      <c r="AH17" s="959"/>
      <c r="AI17" s="960" t="s">
        <v>449</v>
      </c>
      <c r="AJ17" s="961"/>
      <c r="AK17" s="844" t="str">
        <f>IF(NOT('40-16+40-15 WORKSHEET EBS'!AB78=""),'40-16+40-15 WORKSHEET EBS'!AB78,"")</f>
        <v/>
      </c>
      <c r="AL17" s="845"/>
      <c r="AM17" s="454"/>
      <c r="AN17" s="454"/>
      <c r="AO17" s="455"/>
      <c r="AQ17" s="76"/>
    </row>
    <row r="18" spans="1:43" ht="18" customHeight="1" thickBot="1" x14ac:dyDescent="0.3">
      <c r="A18" s="348"/>
      <c r="B18" s="796" t="str">
        <f>IF(NOT('40-16+40-15 WORKSHEET EBS'!D78=""),'40-16+40-15 WORKSHEET EBS'!D78,"")</f>
        <v/>
      </c>
      <c r="C18" s="797"/>
      <c r="D18" s="797"/>
      <c r="E18" s="798"/>
      <c r="F18" s="799">
        <f>'40-16+40-15 WORKSHEET EBS'!E78</f>
        <v>0</v>
      </c>
      <c r="G18" s="797"/>
      <c r="H18" s="797"/>
      <c r="I18" s="797"/>
      <c r="J18" s="797"/>
      <c r="K18" s="798"/>
      <c r="L18" s="800" t="str">
        <f>IF(NOT('40-16+40-15 WORKSHEET EBS'!I78=""),'40-16+40-15 WORKSHEET EBS'!I78,"")</f>
        <v/>
      </c>
      <c r="M18" s="801"/>
      <c r="N18" s="962" t="str">
        <f>IF(NOT('40-16+40-15 WORKSHEET EBS'!L78=""),'40-16+40-15 WORKSHEET EBS'!L78,"")</f>
        <v/>
      </c>
      <c r="O18" s="963"/>
      <c r="P18" s="963"/>
      <c r="Q18" s="963"/>
      <c r="R18" s="964"/>
      <c r="S18" s="839"/>
      <c r="T18" s="840"/>
      <c r="U18" s="840"/>
      <c r="V18" s="841"/>
      <c r="W18" s="800" t="str">
        <f>IF(NOT('40-16+40-15 WORKSHEET EBS'!W78=""),'40-16+40-15 WORKSHEET EBS'!W78,"")</f>
        <v/>
      </c>
      <c r="X18" s="810"/>
      <c r="Y18" s="801"/>
      <c r="Z18" s="811" t="str">
        <f t="shared" ref="Z18" si="2">IF(AND(NOT(Z16=""),NOT(Z17="")),(Z17-Z16)/(Z17),"")</f>
        <v/>
      </c>
      <c r="AA18" s="812"/>
      <c r="AB18" s="813"/>
      <c r="AC18" s="811" t="str">
        <f t="shared" ref="AC18" si="3">IF(AND(NOT(AC16=""),NOT(AC17="")),(AC17-AC16)/(AC17),"")</f>
        <v/>
      </c>
      <c r="AD18" s="812"/>
      <c r="AE18" s="812"/>
      <c r="AF18" s="813"/>
      <c r="AG18" s="967"/>
      <c r="AH18" s="968"/>
      <c r="AI18" s="968"/>
      <c r="AJ18" s="968"/>
      <c r="AK18" s="968"/>
      <c r="AL18" s="969"/>
      <c r="AM18" s="456"/>
      <c r="AN18" s="457"/>
      <c r="AO18" s="458"/>
      <c r="AQ18" s="76"/>
    </row>
    <row r="19" spans="1:43" ht="4.5" customHeight="1" thickBot="1" x14ac:dyDescent="0.3">
      <c r="A19" s="348"/>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520"/>
      <c r="AJ19" s="520"/>
      <c r="AK19" s="116"/>
      <c r="AL19" s="72"/>
      <c r="AM19" s="529"/>
      <c r="AN19" s="529"/>
      <c r="AO19" s="529"/>
      <c r="AQ19" s="76"/>
    </row>
    <row r="20" spans="1:43" ht="18" customHeight="1" x14ac:dyDescent="0.25">
      <c r="A20" s="498">
        <v>61</v>
      </c>
      <c r="B20" s="756"/>
      <c r="C20" s="757"/>
      <c r="D20" s="757"/>
      <c r="E20" s="757"/>
      <c r="F20" s="757"/>
      <c r="G20" s="757"/>
      <c r="H20" s="757"/>
      <c r="I20" s="757"/>
      <c r="J20" s="757"/>
      <c r="K20" s="758"/>
      <c r="L20" s="759" t="str">
        <f>IF(NOT('40-16+40-15 WORKSHEET EBS'!F79=""),'40-16+40-15 WORKSHEET EBS'!F79,"")</f>
        <v/>
      </c>
      <c r="M20" s="760"/>
      <c r="N20" s="761" t="str">
        <f>IF(NOT('40-16+40-15 WORKSHEET EBS'!J79=""),'40-16+40-15 WORKSHEET EBS'!J79,"")</f>
        <v/>
      </c>
      <c r="O20" s="762"/>
      <c r="P20" s="762"/>
      <c r="Q20" s="762"/>
      <c r="R20" s="763"/>
      <c r="S20" s="764" t="str">
        <f>IF(NOT('40-16+40-15 WORKSHEET EBS'!P79=""),'40-16+40-15 WORKSHEET EBS'!P79,"")</f>
        <v/>
      </c>
      <c r="T20" s="765"/>
      <c r="U20" s="764" t="str">
        <f>IF(NOT('40-16+40-15 WORKSHEET EBS'!S79=""),'40-16+40-15 WORKSHEET EBS'!S79,"")</f>
        <v/>
      </c>
      <c r="V20" s="765"/>
      <c r="W20" s="764" t="str">
        <f>IF(NOT('40-16+40-15 WORKSHEET EBS'!T79=""),'40-16+40-15 WORKSHEET EBS'!T79,"")</f>
        <v/>
      </c>
      <c r="X20" s="766"/>
      <c r="Y20" s="765"/>
      <c r="Z20" s="767">
        <f>'40-16+40-15 WORKSHEET EBS'!AC79</f>
        <v>0</v>
      </c>
      <c r="AA20" s="768"/>
      <c r="AB20" s="769"/>
      <c r="AC20" s="767" t="str">
        <f>IF(NOT('40-16+40-15 WORKSHEET EBS'!AE79=""),'40-16+40-15 WORKSHEET EBS'!AE79,"")</f>
        <v/>
      </c>
      <c r="AD20" s="768"/>
      <c r="AE20" s="768"/>
      <c r="AF20" s="769"/>
      <c r="AG20" s="770"/>
      <c r="AH20" s="771"/>
      <c r="AI20" s="808" t="s">
        <v>36</v>
      </c>
      <c r="AJ20" s="809"/>
      <c r="AK20" s="867" t="str">
        <f>IF(NOT('40-16+40-15 WORKSHEET EBS'!Z79=""),'40-16+40-15 WORKSHEET EBS'!Z79,"")</f>
        <v/>
      </c>
      <c r="AL20" s="868"/>
      <c r="AM20" s="453"/>
      <c r="AN20" s="869" t="s">
        <v>38</v>
      </c>
      <c r="AO20" s="870"/>
      <c r="AQ20" s="76"/>
    </row>
    <row r="21" spans="1:43" ht="18" customHeight="1" x14ac:dyDescent="0.25">
      <c r="A21" s="498"/>
      <c r="B21" s="772" t="str">
        <f>IF(NOT('40-16+40-15 WORKSHEET EBS'!B79=""),'40-16+40-15 WORKSHEET EBS'!B79,"")</f>
        <v/>
      </c>
      <c r="C21" s="773"/>
      <c r="D21" s="773"/>
      <c r="E21" s="773"/>
      <c r="F21" s="773"/>
      <c r="G21" s="773"/>
      <c r="H21" s="773"/>
      <c r="I21" s="773"/>
      <c r="J21" s="773"/>
      <c r="K21" s="774"/>
      <c r="L21" s="775" t="str">
        <f>IF(NOT('40-16+40-15 WORKSHEET EBS'!H79=""),'40-16+40-15 WORKSHEET EBS'!H79,"")</f>
        <v/>
      </c>
      <c r="M21" s="776"/>
      <c r="N21" s="955" t="str">
        <f>IF(NOT('40-16+40-15 WORKSHEET EBS'!K79=""),'40-16+40-15 WORKSHEET EBS'!K79,"")</f>
        <v/>
      </c>
      <c r="O21" s="956"/>
      <c r="P21" s="956"/>
      <c r="Q21" s="956"/>
      <c r="R21" s="957"/>
      <c r="S21" s="780" t="str">
        <f>IF(NOT('40-16+40-15 WORKSHEET EBS'!O79=""),'40-16+40-15 WORKSHEET EBS'!O79,"")</f>
        <v/>
      </c>
      <c r="T21" s="781"/>
      <c r="U21" s="780" t="str">
        <f>IF(NOT('40-16+40-15 WORKSHEET EBS'!R79=""),'40-16+40-15 WORKSHEET EBS'!R79,"")</f>
        <v/>
      </c>
      <c r="V21" s="781"/>
      <c r="W21" s="780" t="str">
        <f>IF(NOT('40-16+40-15 WORKSHEET EBS'!U79=""),'40-16+40-15 WORKSHEET EBS'!U79,"")</f>
        <v/>
      </c>
      <c r="X21" s="782"/>
      <c r="Y21" s="781"/>
      <c r="Z21" s="783">
        <f t="shared" ref="Z21" si="4">IF(Z20="","",ROUNDUP(Z20*1.01,2))</f>
        <v>0</v>
      </c>
      <c r="AA21" s="784"/>
      <c r="AB21" s="785"/>
      <c r="AC21" s="786" t="str">
        <f t="shared" ref="AC21" si="5">IF(AC20="","",ROUNDUP(AC20*1.01,2))</f>
        <v/>
      </c>
      <c r="AD21" s="787"/>
      <c r="AE21" s="787"/>
      <c r="AF21" s="788"/>
      <c r="AG21" s="789" t="str">
        <f>IF(NOT('40-16+40-15 WORKSHEET EBS'!Y79=""),'40-16+40-15 WORKSHEET EBS'!Y79,"")</f>
        <v/>
      </c>
      <c r="AH21" s="790"/>
      <c r="AI21" s="820" t="s">
        <v>37</v>
      </c>
      <c r="AJ21" s="821"/>
      <c r="AK21" s="844" t="str">
        <f>IF(NOT('40-16+40-15 WORKSHEET EBS'!AA79=""),'40-16+40-15 WORKSHEET EBS'!AA79,"")</f>
        <v/>
      </c>
      <c r="AL21" s="845"/>
      <c r="AM21" s="454"/>
      <c r="AN21" s="842" t="s">
        <v>35</v>
      </c>
      <c r="AO21" s="843"/>
      <c r="AQ21" s="76"/>
    </row>
    <row r="22" spans="1:43" ht="18" customHeight="1" x14ac:dyDescent="0.25">
      <c r="A22" s="498"/>
      <c r="B22" s="772" t="str">
        <f>IF(NOT('40-16+40-15 WORKSHEET EBS'!C79=""),'40-16+40-15 WORKSHEET EBS'!C79,"")</f>
        <v/>
      </c>
      <c r="C22" s="773"/>
      <c r="D22" s="773"/>
      <c r="E22" s="773"/>
      <c r="F22" s="773"/>
      <c r="G22" s="773"/>
      <c r="H22" s="773"/>
      <c r="I22" s="773"/>
      <c r="J22" s="773"/>
      <c r="K22" s="774"/>
      <c r="L22" s="805" t="str">
        <f>IF(NOT('40-16+40-15 WORKSHEET EBS'!G79=""),'40-16+40-15 WORKSHEET EBS'!G79,"")</f>
        <v/>
      </c>
      <c r="M22" s="965"/>
      <c r="N22" s="822" t="str">
        <f>IF(NOT('40-16+40-15 WORKSHEET EBS'!M79=""),'40-16+40-15 WORKSHEET EBS'!M79,"")</f>
        <v/>
      </c>
      <c r="O22" s="823"/>
      <c r="P22" s="823"/>
      <c r="Q22" s="823"/>
      <c r="R22" s="824"/>
      <c r="S22" s="966" t="str">
        <f>IF(NOT('40-16+40-15 WORKSHEET EBS'!N79=""),'40-16+40-15 WORKSHEET EBS'!N79,"")</f>
        <v/>
      </c>
      <c r="T22" s="781"/>
      <c r="U22" s="780" t="str">
        <f>IF(NOT('40-16+40-15 WORKSHEET EBS'!Q79=""),'40-16+40-15 WORKSHEET EBS'!Q79,"")</f>
        <v/>
      </c>
      <c r="V22" s="781"/>
      <c r="W22" s="775" t="str">
        <f>IF(NOT('40-16+40-15 WORKSHEET EBS'!V79=""),'40-16+40-15 WORKSHEET EBS'!V79,"")</f>
        <v/>
      </c>
      <c r="X22" s="791"/>
      <c r="Y22" s="776"/>
      <c r="Z22" s="786" t="str">
        <f>IF(NOT('40-16+40-15 WORKSHEET EBS'!AD79=""),'40-16+40-15 WORKSHEET EBS'!AD79,"")</f>
        <v/>
      </c>
      <c r="AA22" s="787"/>
      <c r="AB22" s="788"/>
      <c r="AC22" s="786" t="str">
        <f>IF(NOT('40-16+40-15 WORKSHEET EBS'!AF79=""),'40-16+40-15 WORKSHEET EBS'!AF79,"")</f>
        <v/>
      </c>
      <c r="AD22" s="787"/>
      <c r="AE22" s="787"/>
      <c r="AF22" s="788"/>
      <c r="AG22" s="958"/>
      <c r="AH22" s="959"/>
      <c r="AI22" s="960" t="s">
        <v>449</v>
      </c>
      <c r="AJ22" s="961"/>
      <c r="AK22" s="844" t="str">
        <f>IF(NOT('40-16+40-15 WORKSHEET EBS'!AB79=""),'40-16+40-15 WORKSHEET EBS'!AB79,"")</f>
        <v/>
      </c>
      <c r="AL22" s="845"/>
      <c r="AM22" s="454"/>
      <c r="AN22" s="454"/>
      <c r="AO22" s="455"/>
      <c r="AQ22" s="76"/>
    </row>
    <row r="23" spans="1:43" ht="18" customHeight="1" thickBot="1" x14ac:dyDescent="0.3">
      <c r="A23" s="498"/>
      <c r="B23" s="796" t="str">
        <f>IF(NOT('40-16+40-15 WORKSHEET EBS'!D79=""),'40-16+40-15 WORKSHEET EBS'!D79,"")</f>
        <v/>
      </c>
      <c r="C23" s="797"/>
      <c r="D23" s="797"/>
      <c r="E23" s="798"/>
      <c r="F23" s="799">
        <f>'40-16+40-15 WORKSHEET EBS'!E79</f>
        <v>0</v>
      </c>
      <c r="G23" s="797"/>
      <c r="H23" s="797"/>
      <c r="I23" s="797"/>
      <c r="J23" s="797"/>
      <c r="K23" s="798"/>
      <c r="L23" s="800" t="str">
        <f>IF(NOT('40-16+40-15 WORKSHEET EBS'!I79=""),'40-16+40-15 WORKSHEET EBS'!I79,"")</f>
        <v/>
      </c>
      <c r="M23" s="801"/>
      <c r="N23" s="962" t="str">
        <f>IF(NOT('40-16+40-15 WORKSHEET EBS'!L79=""),'40-16+40-15 WORKSHEET EBS'!L79,"")</f>
        <v/>
      </c>
      <c r="O23" s="963"/>
      <c r="P23" s="963"/>
      <c r="Q23" s="963"/>
      <c r="R23" s="964"/>
      <c r="S23" s="839"/>
      <c r="T23" s="840"/>
      <c r="U23" s="840"/>
      <c r="V23" s="841"/>
      <c r="W23" s="800" t="str">
        <f>IF(NOT('40-16+40-15 WORKSHEET EBS'!W79=""),'40-16+40-15 WORKSHEET EBS'!W79,"")</f>
        <v/>
      </c>
      <c r="X23" s="810"/>
      <c r="Y23" s="801"/>
      <c r="Z23" s="811" t="str">
        <f t="shared" ref="Z23" si="6">IF(AND(NOT(Z21=""),NOT(Z22="")),(Z22-Z21)/(Z22),"")</f>
        <v/>
      </c>
      <c r="AA23" s="812"/>
      <c r="AB23" s="813"/>
      <c r="AC23" s="811" t="str">
        <f t="shared" ref="AC23" si="7">IF(AND(NOT(AC21=""),NOT(AC22="")),(AC22-AC21)/(AC22),"")</f>
        <v/>
      </c>
      <c r="AD23" s="812"/>
      <c r="AE23" s="812"/>
      <c r="AF23" s="813"/>
      <c r="AG23" s="967"/>
      <c r="AH23" s="968"/>
      <c r="AI23" s="968"/>
      <c r="AJ23" s="968"/>
      <c r="AK23" s="968"/>
      <c r="AL23" s="969"/>
      <c r="AM23" s="456"/>
      <c r="AN23" s="457"/>
      <c r="AO23" s="458"/>
      <c r="AQ23" s="76"/>
    </row>
    <row r="24" spans="1:43" ht="2.25" customHeight="1" thickBot="1" x14ac:dyDescent="0.3">
      <c r="A24" s="550"/>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520"/>
      <c r="AJ24" s="520"/>
      <c r="AK24" s="116"/>
      <c r="AL24" s="72"/>
      <c r="AM24" s="529"/>
      <c r="AN24" s="529"/>
      <c r="AO24" s="529"/>
      <c r="AQ24" s="76"/>
    </row>
    <row r="25" spans="1:43" ht="18" customHeight="1" x14ac:dyDescent="0.25">
      <c r="A25" s="498">
        <v>62</v>
      </c>
      <c r="B25" s="756"/>
      <c r="C25" s="757"/>
      <c r="D25" s="757"/>
      <c r="E25" s="757"/>
      <c r="F25" s="757"/>
      <c r="G25" s="757"/>
      <c r="H25" s="757"/>
      <c r="I25" s="757"/>
      <c r="J25" s="757"/>
      <c r="K25" s="758"/>
      <c r="L25" s="759" t="str">
        <f>IF(NOT('40-16+40-15 WORKSHEET EBS'!F80=""),'40-16+40-15 WORKSHEET EBS'!F80,"")</f>
        <v/>
      </c>
      <c r="M25" s="760"/>
      <c r="N25" s="761" t="str">
        <f>IF(NOT('40-16+40-15 WORKSHEET EBS'!J80=""),'40-16+40-15 WORKSHEET EBS'!J80,"")</f>
        <v/>
      </c>
      <c r="O25" s="762"/>
      <c r="P25" s="762"/>
      <c r="Q25" s="762"/>
      <c r="R25" s="763"/>
      <c r="S25" s="764" t="str">
        <f>IF(NOT('40-16+40-15 WORKSHEET EBS'!P80=""),'40-16+40-15 WORKSHEET EBS'!P80,"")</f>
        <v/>
      </c>
      <c r="T25" s="765"/>
      <c r="U25" s="764" t="str">
        <f>IF(NOT('40-16+40-15 WORKSHEET EBS'!S80=""),'40-16+40-15 WORKSHEET EBS'!S80,"")</f>
        <v/>
      </c>
      <c r="V25" s="765"/>
      <c r="W25" s="764" t="str">
        <f>IF(NOT('40-16+40-15 WORKSHEET EBS'!T80=""),'40-16+40-15 WORKSHEET EBS'!T80,"")</f>
        <v/>
      </c>
      <c r="X25" s="766"/>
      <c r="Y25" s="765"/>
      <c r="Z25" s="767">
        <f>'40-16+40-15 WORKSHEET EBS'!AC80</f>
        <v>0</v>
      </c>
      <c r="AA25" s="768"/>
      <c r="AB25" s="769"/>
      <c r="AC25" s="767" t="str">
        <f>IF(NOT('40-16+40-15 WORKSHEET EBS'!AE80=""),'40-16+40-15 WORKSHEET EBS'!AE80,"")</f>
        <v/>
      </c>
      <c r="AD25" s="768"/>
      <c r="AE25" s="768"/>
      <c r="AF25" s="769"/>
      <c r="AG25" s="770"/>
      <c r="AH25" s="771"/>
      <c r="AI25" s="808" t="s">
        <v>36</v>
      </c>
      <c r="AJ25" s="809"/>
      <c r="AK25" s="867" t="str">
        <f>IF(NOT('40-16+40-15 WORKSHEET EBS'!Z80=""),'40-16+40-15 WORKSHEET EBS'!Z80,"")</f>
        <v/>
      </c>
      <c r="AL25" s="868"/>
      <c r="AM25" s="453"/>
      <c r="AN25" s="869" t="s">
        <v>38</v>
      </c>
      <c r="AO25" s="870"/>
      <c r="AQ25" s="76"/>
    </row>
    <row r="26" spans="1:43" ht="18" customHeight="1" x14ac:dyDescent="0.25">
      <c r="A26" s="498"/>
      <c r="B26" s="772" t="str">
        <f>IF(NOT('40-16+40-15 WORKSHEET EBS'!B80=""),'40-16+40-15 WORKSHEET EBS'!B80,"")</f>
        <v/>
      </c>
      <c r="C26" s="773"/>
      <c r="D26" s="773"/>
      <c r="E26" s="773"/>
      <c r="F26" s="773"/>
      <c r="G26" s="773"/>
      <c r="H26" s="773"/>
      <c r="I26" s="773"/>
      <c r="J26" s="773"/>
      <c r="K26" s="774"/>
      <c r="L26" s="775" t="str">
        <f>IF(NOT('40-16+40-15 WORKSHEET EBS'!H80=""),'40-16+40-15 WORKSHEET EBS'!H80,"")</f>
        <v/>
      </c>
      <c r="M26" s="776"/>
      <c r="N26" s="955" t="str">
        <f>IF(NOT('40-16+40-15 WORKSHEET EBS'!K80=""),'40-16+40-15 WORKSHEET EBS'!K80,"")</f>
        <v/>
      </c>
      <c r="O26" s="956"/>
      <c r="P26" s="956"/>
      <c r="Q26" s="956"/>
      <c r="R26" s="957"/>
      <c r="S26" s="780" t="str">
        <f>IF(NOT('40-16+40-15 WORKSHEET EBS'!O80=""),'40-16+40-15 WORKSHEET EBS'!O80,"")</f>
        <v/>
      </c>
      <c r="T26" s="781"/>
      <c r="U26" s="780" t="str">
        <f>IF(NOT('40-16+40-15 WORKSHEET EBS'!R80=""),'40-16+40-15 WORKSHEET EBS'!R80,"")</f>
        <v/>
      </c>
      <c r="V26" s="781"/>
      <c r="W26" s="780" t="str">
        <f>IF(NOT('40-16+40-15 WORKSHEET EBS'!U80=""),'40-16+40-15 WORKSHEET EBS'!U80,"")</f>
        <v/>
      </c>
      <c r="X26" s="782"/>
      <c r="Y26" s="781"/>
      <c r="Z26" s="783">
        <f t="shared" ref="Z26" si="8">IF(Z25="","",ROUNDUP(Z25*1.01,2))</f>
        <v>0</v>
      </c>
      <c r="AA26" s="784"/>
      <c r="AB26" s="785"/>
      <c r="AC26" s="786" t="str">
        <f t="shared" ref="AC26" si="9">IF(AC25="","",ROUNDUP(AC25*1.01,2))</f>
        <v/>
      </c>
      <c r="AD26" s="787"/>
      <c r="AE26" s="787"/>
      <c r="AF26" s="788"/>
      <c r="AG26" s="789" t="str">
        <f>IF(NOT('40-16+40-15 WORKSHEET EBS'!Y80=""),'40-16+40-15 WORKSHEET EBS'!Y80,"")</f>
        <v/>
      </c>
      <c r="AH26" s="790"/>
      <c r="AI26" s="820" t="s">
        <v>37</v>
      </c>
      <c r="AJ26" s="821"/>
      <c r="AK26" s="844" t="str">
        <f>IF(NOT('40-16+40-15 WORKSHEET EBS'!AA80=""),'40-16+40-15 WORKSHEET EBS'!AA80,"")</f>
        <v/>
      </c>
      <c r="AL26" s="845"/>
      <c r="AM26" s="454"/>
      <c r="AN26" s="842" t="s">
        <v>35</v>
      </c>
      <c r="AO26" s="843"/>
      <c r="AQ26" s="76"/>
    </row>
    <row r="27" spans="1:43" ht="18" customHeight="1" x14ac:dyDescent="0.25">
      <c r="A27" s="498"/>
      <c r="B27" s="772" t="str">
        <f>IF(NOT('40-16+40-15 WORKSHEET EBS'!C80=""),'40-16+40-15 WORKSHEET EBS'!C80,"")</f>
        <v/>
      </c>
      <c r="C27" s="773"/>
      <c r="D27" s="773"/>
      <c r="E27" s="773"/>
      <c r="F27" s="773"/>
      <c r="G27" s="773"/>
      <c r="H27" s="773"/>
      <c r="I27" s="773"/>
      <c r="J27" s="773"/>
      <c r="K27" s="774"/>
      <c r="L27" s="805" t="str">
        <f>IF(NOT('40-16+40-15 WORKSHEET EBS'!G80=""),'40-16+40-15 WORKSHEET EBS'!G80,"")</f>
        <v/>
      </c>
      <c r="M27" s="965"/>
      <c r="N27" s="822" t="str">
        <f>IF(NOT('40-16+40-15 WORKSHEET EBS'!M80=""),'40-16+40-15 WORKSHEET EBS'!M80,"")</f>
        <v/>
      </c>
      <c r="O27" s="823"/>
      <c r="P27" s="823"/>
      <c r="Q27" s="823"/>
      <c r="R27" s="824"/>
      <c r="S27" s="966" t="str">
        <f>IF(NOT('40-16+40-15 WORKSHEET EBS'!N80=""),'40-16+40-15 WORKSHEET EBS'!N80,"")</f>
        <v/>
      </c>
      <c r="T27" s="781"/>
      <c r="U27" s="780" t="str">
        <f>IF(NOT('40-16+40-15 WORKSHEET EBS'!Q80=""),'40-16+40-15 WORKSHEET EBS'!Q80,"")</f>
        <v/>
      </c>
      <c r="V27" s="781"/>
      <c r="W27" s="775" t="str">
        <f>IF(NOT('40-16+40-15 WORKSHEET EBS'!V80=""),'40-16+40-15 WORKSHEET EBS'!V80,"")</f>
        <v/>
      </c>
      <c r="X27" s="791"/>
      <c r="Y27" s="776"/>
      <c r="Z27" s="786" t="str">
        <f>IF(NOT('40-16+40-15 WORKSHEET EBS'!AD80=""),'40-16+40-15 WORKSHEET EBS'!AD80,"")</f>
        <v/>
      </c>
      <c r="AA27" s="787"/>
      <c r="AB27" s="788"/>
      <c r="AC27" s="786" t="str">
        <f>IF(NOT('40-16+40-15 WORKSHEET EBS'!AF80=""),'40-16+40-15 WORKSHEET EBS'!AF80,"")</f>
        <v/>
      </c>
      <c r="AD27" s="787"/>
      <c r="AE27" s="787"/>
      <c r="AF27" s="788"/>
      <c r="AG27" s="958"/>
      <c r="AH27" s="959"/>
      <c r="AI27" s="960" t="s">
        <v>449</v>
      </c>
      <c r="AJ27" s="961"/>
      <c r="AK27" s="844" t="str">
        <f>IF(NOT('40-16+40-15 WORKSHEET EBS'!AB80=""),'40-16+40-15 WORKSHEET EBS'!AB80,"")</f>
        <v/>
      </c>
      <c r="AL27" s="845"/>
      <c r="AM27" s="454"/>
      <c r="AN27" s="454"/>
      <c r="AO27" s="455"/>
      <c r="AQ27" s="76"/>
    </row>
    <row r="28" spans="1:43" ht="18" customHeight="1" thickBot="1" x14ac:dyDescent="0.3">
      <c r="A28" s="498"/>
      <c r="B28" s="796" t="str">
        <f>IF(NOT('40-16+40-15 WORKSHEET EBS'!D80=""),'40-16+40-15 WORKSHEET EBS'!D80,"")</f>
        <v/>
      </c>
      <c r="C28" s="797"/>
      <c r="D28" s="797"/>
      <c r="E28" s="798"/>
      <c r="F28" s="799">
        <f>'40-16+40-15 WORKSHEET EBS'!E80</f>
        <v>0</v>
      </c>
      <c r="G28" s="797"/>
      <c r="H28" s="797"/>
      <c r="I28" s="797"/>
      <c r="J28" s="797"/>
      <c r="K28" s="798"/>
      <c r="L28" s="800" t="str">
        <f>IF(NOT('40-16+40-15 WORKSHEET EBS'!I80=""),'40-16+40-15 WORKSHEET EBS'!I80,"")</f>
        <v/>
      </c>
      <c r="M28" s="801"/>
      <c r="N28" s="962" t="str">
        <f>IF(NOT('40-16+40-15 WORKSHEET EBS'!L80=""),'40-16+40-15 WORKSHEET EBS'!L80,"")</f>
        <v/>
      </c>
      <c r="O28" s="963"/>
      <c r="P28" s="963"/>
      <c r="Q28" s="963"/>
      <c r="R28" s="964"/>
      <c r="S28" s="839"/>
      <c r="T28" s="840"/>
      <c r="U28" s="840"/>
      <c r="V28" s="841"/>
      <c r="W28" s="800" t="str">
        <f>IF(NOT('40-16+40-15 WORKSHEET EBS'!W80=""),'40-16+40-15 WORKSHEET EBS'!W80,"")</f>
        <v/>
      </c>
      <c r="X28" s="810"/>
      <c r="Y28" s="801"/>
      <c r="Z28" s="811" t="str">
        <f t="shared" ref="Z28" si="10">IF(AND(NOT(Z26=""),NOT(Z27="")),(Z27-Z26)/(Z27),"")</f>
        <v/>
      </c>
      <c r="AA28" s="812"/>
      <c r="AB28" s="813"/>
      <c r="AC28" s="811" t="str">
        <f t="shared" ref="AC28" si="11">IF(AND(NOT(AC26=""),NOT(AC27="")),(AC27-AC26)/(AC27),"")</f>
        <v/>
      </c>
      <c r="AD28" s="812"/>
      <c r="AE28" s="812"/>
      <c r="AF28" s="813"/>
      <c r="AG28" s="967"/>
      <c r="AH28" s="968"/>
      <c r="AI28" s="968"/>
      <c r="AJ28" s="968"/>
      <c r="AK28" s="968"/>
      <c r="AL28" s="969"/>
      <c r="AM28" s="456"/>
      <c r="AN28" s="457"/>
      <c r="AO28" s="458"/>
      <c r="AQ28" s="76"/>
    </row>
    <row r="29" spans="1:43" ht="4.5" customHeight="1" thickBot="1" x14ac:dyDescent="0.3">
      <c r="A29" s="550"/>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520"/>
      <c r="AJ29" s="520"/>
      <c r="AK29" s="116"/>
      <c r="AL29" s="72"/>
      <c r="AM29" s="529"/>
      <c r="AN29" s="529"/>
      <c r="AO29" s="529"/>
      <c r="AQ29" s="76"/>
    </row>
    <row r="30" spans="1:43" ht="18" customHeight="1" x14ac:dyDescent="0.25">
      <c r="A30" s="498">
        <v>63</v>
      </c>
      <c r="B30" s="756"/>
      <c r="C30" s="757"/>
      <c r="D30" s="757"/>
      <c r="E30" s="757"/>
      <c r="F30" s="757"/>
      <c r="G30" s="757"/>
      <c r="H30" s="757"/>
      <c r="I30" s="757"/>
      <c r="J30" s="757"/>
      <c r="K30" s="758"/>
      <c r="L30" s="759" t="str">
        <f>IF(NOT('40-16+40-15 WORKSHEET EBS'!F81=""),'40-16+40-15 WORKSHEET EBS'!F81,"")</f>
        <v/>
      </c>
      <c r="M30" s="760"/>
      <c r="N30" s="761" t="str">
        <f>IF(NOT('40-16+40-15 WORKSHEET EBS'!J81=""),'40-16+40-15 WORKSHEET EBS'!J81,"")</f>
        <v/>
      </c>
      <c r="O30" s="762"/>
      <c r="P30" s="762"/>
      <c r="Q30" s="762"/>
      <c r="R30" s="763"/>
      <c r="S30" s="764" t="str">
        <f>IF(NOT('40-16+40-15 WORKSHEET EBS'!P81=""),'40-16+40-15 WORKSHEET EBS'!P81,"")</f>
        <v/>
      </c>
      <c r="T30" s="765"/>
      <c r="U30" s="764" t="str">
        <f>IF(NOT('40-16+40-15 WORKSHEET EBS'!S81=""),'40-16+40-15 WORKSHEET EBS'!S81,"")</f>
        <v/>
      </c>
      <c r="V30" s="765"/>
      <c r="W30" s="764" t="str">
        <f>IF(NOT('40-16+40-15 WORKSHEET EBS'!T81=""),'40-16+40-15 WORKSHEET EBS'!T81,"")</f>
        <v/>
      </c>
      <c r="X30" s="766"/>
      <c r="Y30" s="765"/>
      <c r="Z30" s="767">
        <f>'40-16+40-15 WORKSHEET EBS'!AC81</f>
        <v>0</v>
      </c>
      <c r="AA30" s="768"/>
      <c r="AB30" s="769"/>
      <c r="AC30" s="767" t="str">
        <f>IF(NOT('40-16+40-15 WORKSHEET EBS'!AE81=""),'40-16+40-15 WORKSHEET EBS'!AE81,"")</f>
        <v/>
      </c>
      <c r="AD30" s="768"/>
      <c r="AE30" s="768"/>
      <c r="AF30" s="769"/>
      <c r="AG30" s="770"/>
      <c r="AH30" s="771"/>
      <c r="AI30" s="808" t="s">
        <v>36</v>
      </c>
      <c r="AJ30" s="809"/>
      <c r="AK30" s="867" t="str">
        <f>IF(NOT('40-16+40-15 WORKSHEET EBS'!Z81=""),'40-16+40-15 WORKSHEET EBS'!Z81,"")</f>
        <v/>
      </c>
      <c r="AL30" s="868"/>
      <c r="AM30" s="453"/>
      <c r="AN30" s="869" t="s">
        <v>38</v>
      </c>
      <c r="AO30" s="870"/>
      <c r="AQ30" s="76"/>
    </row>
    <row r="31" spans="1:43" ht="18" customHeight="1" x14ac:dyDescent="0.25">
      <c r="A31" s="498"/>
      <c r="B31" s="772" t="str">
        <f>IF(NOT('40-16+40-15 WORKSHEET EBS'!B81=""),'40-16+40-15 WORKSHEET EBS'!B81,"")</f>
        <v/>
      </c>
      <c r="C31" s="773"/>
      <c r="D31" s="773"/>
      <c r="E31" s="773"/>
      <c r="F31" s="773"/>
      <c r="G31" s="773"/>
      <c r="H31" s="773"/>
      <c r="I31" s="773"/>
      <c r="J31" s="773"/>
      <c r="K31" s="774"/>
      <c r="L31" s="775" t="str">
        <f>IF(NOT('40-16+40-15 WORKSHEET EBS'!H81=""),'40-16+40-15 WORKSHEET EBS'!H81,"")</f>
        <v/>
      </c>
      <c r="M31" s="776"/>
      <c r="N31" s="955" t="str">
        <f>IF(NOT('40-16+40-15 WORKSHEET EBS'!K81=""),'40-16+40-15 WORKSHEET EBS'!K81,"")</f>
        <v/>
      </c>
      <c r="O31" s="956"/>
      <c r="P31" s="956"/>
      <c r="Q31" s="956"/>
      <c r="R31" s="957"/>
      <c r="S31" s="780" t="str">
        <f>IF(NOT('40-16+40-15 WORKSHEET EBS'!O81=""),'40-16+40-15 WORKSHEET EBS'!O81,"")</f>
        <v/>
      </c>
      <c r="T31" s="781"/>
      <c r="U31" s="780" t="str">
        <f>IF(NOT('40-16+40-15 WORKSHEET EBS'!R81=""),'40-16+40-15 WORKSHEET EBS'!R81,"")</f>
        <v/>
      </c>
      <c r="V31" s="781"/>
      <c r="W31" s="780" t="str">
        <f>IF(NOT('40-16+40-15 WORKSHEET EBS'!U81=""),'40-16+40-15 WORKSHEET EBS'!U81,"")</f>
        <v/>
      </c>
      <c r="X31" s="782"/>
      <c r="Y31" s="781"/>
      <c r="Z31" s="783">
        <f t="shared" ref="Z31" si="12">IF(Z30="","",ROUNDUP(Z30*1.01,2))</f>
        <v>0</v>
      </c>
      <c r="AA31" s="784"/>
      <c r="AB31" s="785"/>
      <c r="AC31" s="786" t="str">
        <f t="shared" ref="AC31" si="13">IF(AC30="","",ROUNDUP(AC30*1.01,2))</f>
        <v/>
      </c>
      <c r="AD31" s="787"/>
      <c r="AE31" s="787"/>
      <c r="AF31" s="788"/>
      <c r="AG31" s="789" t="str">
        <f>IF(NOT('40-16+40-15 WORKSHEET EBS'!Y81=""),'40-16+40-15 WORKSHEET EBS'!Y81,"")</f>
        <v/>
      </c>
      <c r="AH31" s="790"/>
      <c r="AI31" s="820" t="s">
        <v>37</v>
      </c>
      <c r="AJ31" s="821"/>
      <c r="AK31" s="844" t="str">
        <f>IF(NOT('40-16+40-15 WORKSHEET EBS'!AA81=""),'40-16+40-15 WORKSHEET EBS'!AA81,"")</f>
        <v/>
      </c>
      <c r="AL31" s="845"/>
      <c r="AM31" s="454"/>
      <c r="AN31" s="842" t="s">
        <v>35</v>
      </c>
      <c r="AO31" s="843"/>
      <c r="AQ31" s="76"/>
    </row>
    <row r="32" spans="1:43" ht="18" customHeight="1" x14ac:dyDescent="0.25">
      <c r="A32" s="498"/>
      <c r="B32" s="772" t="str">
        <f>IF(NOT('40-16+40-15 WORKSHEET EBS'!C81=""),'40-16+40-15 WORKSHEET EBS'!C81,"")</f>
        <v/>
      </c>
      <c r="C32" s="773"/>
      <c r="D32" s="773"/>
      <c r="E32" s="773"/>
      <c r="F32" s="773"/>
      <c r="G32" s="773"/>
      <c r="H32" s="773"/>
      <c r="I32" s="773"/>
      <c r="J32" s="773"/>
      <c r="K32" s="774"/>
      <c r="L32" s="805" t="str">
        <f>IF(NOT('40-16+40-15 WORKSHEET EBS'!G81=""),'40-16+40-15 WORKSHEET EBS'!G81,"")</f>
        <v/>
      </c>
      <c r="M32" s="965"/>
      <c r="N32" s="822" t="str">
        <f>IF(NOT('40-16+40-15 WORKSHEET EBS'!M81=""),'40-16+40-15 WORKSHEET EBS'!M81,"")</f>
        <v/>
      </c>
      <c r="O32" s="823"/>
      <c r="P32" s="823"/>
      <c r="Q32" s="823"/>
      <c r="R32" s="824"/>
      <c r="S32" s="966" t="str">
        <f>IF(NOT('40-16+40-15 WORKSHEET EBS'!N81=""),'40-16+40-15 WORKSHEET EBS'!N81,"")</f>
        <v/>
      </c>
      <c r="T32" s="781"/>
      <c r="U32" s="780" t="str">
        <f>IF(NOT('40-16+40-15 WORKSHEET EBS'!Q81=""),'40-16+40-15 WORKSHEET EBS'!Q81,"")</f>
        <v/>
      </c>
      <c r="V32" s="781"/>
      <c r="W32" s="775" t="str">
        <f>IF(NOT('40-16+40-15 WORKSHEET EBS'!V81=""),'40-16+40-15 WORKSHEET EBS'!V81,"")</f>
        <v/>
      </c>
      <c r="X32" s="791"/>
      <c r="Y32" s="776"/>
      <c r="Z32" s="786" t="str">
        <f>IF(NOT('40-16+40-15 WORKSHEET EBS'!AD81=""),'40-16+40-15 WORKSHEET EBS'!AD81,"")</f>
        <v/>
      </c>
      <c r="AA32" s="787"/>
      <c r="AB32" s="788"/>
      <c r="AC32" s="786" t="str">
        <f>IF(NOT('40-16+40-15 WORKSHEET EBS'!AF81=""),'40-16+40-15 WORKSHEET EBS'!AF81,"")</f>
        <v/>
      </c>
      <c r="AD32" s="787"/>
      <c r="AE32" s="787"/>
      <c r="AF32" s="788"/>
      <c r="AG32" s="958"/>
      <c r="AH32" s="959"/>
      <c r="AI32" s="960" t="s">
        <v>449</v>
      </c>
      <c r="AJ32" s="961"/>
      <c r="AK32" s="844" t="str">
        <f>IF(NOT('40-16+40-15 WORKSHEET EBS'!AB81=""),'40-16+40-15 WORKSHEET EBS'!AB81,"")</f>
        <v/>
      </c>
      <c r="AL32" s="845"/>
      <c r="AM32" s="454"/>
      <c r="AN32" s="454"/>
      <c r="AO32" s="455"/>
      <c r="AQ32" s="76"/>
    </row>
    <row r="33" spans="1:43" ht="18" customHeight="1" thickBot="1" x14ac:dyDescent="0.3">
      <c r="A33" s="498"/>
      <c r="B33" s="796" t="str">
        <f>IF(NOT('40-16+40-15 WORKSHEET EBS'!D81=""),'40-16+40-15 WORKSHEET EBS'!D81,"")</f>
        <v/>
      </c>
      <c r="C33" s="797"/>
      <c r="D33" s="797"/>
      <c r="E33" s="798"/>
      <c r="F33" s="799">
        <f>'40-16+40-15 WORKSHEET EBS'!E81</f>
        <v>0</v>
      </c>
      <c r="G33" s="797"/>
      <c r="H33" s="797"/>
      <c r="I33" s="797"/>
      <c r="J33" s="797"/>
      <c r="K33" s="798"/>
      <c r="L33" s="800" t="str">
        <f>IF(NOT('40-16+40-15 WORKSHEET EBS'!I81=""),'40-16+40-15 WORKSHEET EBS'!I81,"")</f>
        <v/>
      </c>
      <c r="M33" s="801"/>
      <c r="N33" s="962" t="str">
        <f>IF(NOT('40-16+40-15 WORKSHEET EBS'!L81=""),'40-16+40-15 WORKSHEET EBS'!L81,"")</f>
        <v/>
      </c>
      <c r="O33" s="963"/>
      <c r="P33" s="963"/>
      <c r="Q33" s="963"/>
      <c r="R33" s="964"/>
      <c r="S33" s="839"/>
      <c r="T33" s="840"/>
      <c r="U33" s="840"/>
      <c r="V33" s="841"/>
      <c r="W33" s="800" t="str">
        <f>IF(NOT('40-16+40-15 WORKSHEET EBS'!W81=""),'40-16+40-15 WORKSHEET EBS'!W81,"")</f>
        <v/>
      </c>
      <c r="X33" s="810"/>
      <c r="Y33" s="801"/>
      <c r="Z33" s="811" t="str">
        <f t="shared" ref="Z33" si="14">IF(AND(NOT(Z31=""),NOT(Z32="")),(Z32-Z31)/(Z32),"")</f>
        <v/>
      </c>
      <c r="AA33" s="812"/>
      <c r="AB33" s="813"/>
      <c r="AC33" s="811" t="str">
        <f t="shared" ref="AC33" si="15">IF(AND(NOT(AC31=""),NOT(AC32="")),(AC32-AC31)/(AC32),"")</f>
        <v/>
      </c>
      <c r="AD33" s="812"/>
      <c r="AE33" s="812"/>
      <c r="AF33" s="813"/>
      <c r="AG33" s="967"/>
      <c r="AH33" s="968"/>
      <c r="AI33" s="968"/>
      <c r="AJ33" s="968"/>
      <c r="AK33" s="968"/>
      <c r="AL33" s="969"/>
      <c r="AM33" s="456"/>
      <c r="AN33" s="457"/>
      <c r="AO33" s="458"/>
      <c r="AQ33" s="76"/>
    </row>
    <row r="34" spans="1:43" ht="4.5" customHeight="1" thickBot="1" x14ac:dyDescent="0.3">
      <c r="A34" s="550"/>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520"/>
      <c r="AJ34" s="520"/>
      <c r="AK34" s="116"/>
      <c r="AL34" s="72"/>
      <c r="AM34" s="529"/>
      <c r="AN34" s="529"/>
      <c r="AO34" s="529"/>
      <c r="AQ34" s="76"/>
    </row>
    <row r="35" spans="1:43" ht="18" customHeight="1" x14ac:dyDescent="0.25">
      <c r="A35" s="498">
        <v>64</v>
      </c>
      <c r="B35" s="756"/>
      <c r="C35" s="757"/>
      <c r="D35" s="757"/>
      <c r="E35" s="757"/>
      <c r="F35" s="757"/>
      <c r="G35" s="757"/>
      <c r="H35" s="757"/>
      <c r="I35" s="757"/>
      <c r="J35" s="757"/>
      <c r="K35" s="758"/>
      <c r="L35" s="759" t="str">
        <f>IF(NOT('40-16+40-15 WORKSHEET EBS'!F82=""),'40-16+40-15 WORKSHEET EBS'!F82,"")</f>
        <v/>
      </c>
      <c r="M35" s="760"/>
      <c r="N35" s="761" t="str">
        <f>IF(NOT('40-16+40-15 WORKSHEET EBS'!J82=""),'40-16+40-15 WORKSHEET EBS'!J82,"")</f>
        <v/>
      </c>
      <c r="O35" s="762"/>
      <c r="P35" s="762"/>
      <c r="Q35" s="762"/>
      <c r="R35" s="763"/>
      <c r="S35" s="764" t="str">
        <f>IF(NOT('40-16+40-15 WORKSHEET EBS'!P82=""),'40-16+40-15 WORKSHEET EBS'!P82,"")</f>
        <v/>
      </c>
      <c r="T35" s="765"/>
      <c r="U35" s="764" t="str">
        <f>IF(NOT('40-16+40-15 WORKSHEET EBS'!S82=""),'40-16+40-15 WORKSHEET EBS'!S82,"")</f>
        <v/>
      </c>
      <c r="V35" s="765"/>
      <c r="W35" s="764" t="str">
        <f>IF(NOT('40-16+40-15 WORKSHEET EBS'!T82=""),'40-16+40-15 WORKSHEET EBS'!T82,"")</f>
        <v/>
      </c>
      <c r="X35" s="766"/>
      <c r="Y35" s="765"/>
      <c r="Z35" s="767">
        <f>'40-16+40-15 WORKSHEET EBS'!AC82</f>
        <v>0</v>
      </c>
      <c r="AA35" s="768"/>
      <c r="AB35" s="769"/>
      <c r="AC35" s="767" t="str">
        <f>IF(NOT('40-16+40-15 WORKSHEET EBS'!AE82=""),'40-16+40-15 WORKSHEET EBS'!AE82,"")</f>
        <v/>
      </c>
      <c r="AD35" s="768"/>
      <c r="AE35" s="768"/>
      <c r="AF35" s="769"/>
      <c r="AG35" s="770"/>
      <c r="AH35" s="771"/>
      <c r="AI35" s="808" t="s">
        <v>36</v>
      </c>
      <c r="AJ35" s="809"/>
      <c r="AK35" s="867" t="str">
        <f>IF(NOT('40-16+40-15 WORKSHEET EBS'!Z82=""),'40-16+40-15 WORKSHEET EBS'!Z82,"")</f>
        <v/>
      </c>
      <c r="AL35" s="868"/>
      <c r="AM35" s="453"/>
      <c r="AN35" s="869" t="s">
        <v>38</v>
      </c>
      <c r="AO35" s="870"/>
      <c r="AQ35" s="76"/>
    </row>
    <row r="36" spans="1:43" ht="18" customHeight="1" x14ac:dyDescent="0.25">
      <c r="A36" s="498"/>
      <c r="B36" s="772" t="str">
        <f>IF(NOT('40-16+40-15 WORKSHEET EBS'!B82=""),'40-16+40-15 WORKSHEET EBS'!B82,"")</f>
        <v/>
      </c>
      <c r="C36" s="773"/>
      <c r="D36" s="773"/>
      <c r="E36" s="773"/>
      <c r="F36" s="773"/>
      <c r="G36" s="773"/>
      <c r="H36" s="773"/>
      <c r="I36" s="773"/>
      <c r="J36" s="773"/>
      <c r="K36" s="774"/>
      <c r="L36" s="775" t="str">
        <f>IF(NOT('40-16+40-15 WORKSHEET EBS'!H82=""),'40-16+40-15 WORKSHEET EBS'!H82,"")</f>
        <v/>
      </c>
      <c r="M36" s="776"/>
      <c r="N36" s="955" t="str">
        <f>IF(NOT('40-16+40-15 WORKSHEET EBS'!K82=""),'40-16+40-15 WORKSHEET EBS'!K82,"")</f>
        <v/>
      </c>
      <c r="O36" s="956"/>
      <c r="P36" s="956"/>
      <c r="Q36" s="956"/>
      <c r="R36" s="957"/>
      <c r="S36" s="780" t="str">
        <f>IF(NOT('40-16+40-15 WORKSHEET EBS'!O82=""),'40-16+40-15 WORKSHEET EBS'!O82,"")</f>
        <v/>
      </c>
      <c r="T36" s="781"/>
      <c r="U36" s="780" t="str">
        <f>IF(NOT('40-16+40-15 WORKSHEET EBS'!R82=""),'40-16+40-15 WORKSHEET EBS'!R82,"")</f>
        <v/>
      </c>
      <c r="V36" s="781"/>
      <c r="W36" s="780" t="str">
        <f>IF(NOT('40-16+40-15 WORKSHEET EBS'!U82=""),'40-16+40-15 WORKSHEET EBS'!U82,"")</f>
        <v/>
      </c>
      <c r="X36" s="782"/>
      <c r="Y36" s="781"/>
      <c r="Z36" s="783">
        <f t="shared" ref="Z36" si="16">IF(Z35="","",ROUNDUP(Z35*1.01,2))</f>
        <v>0</v>
      </c>
      <c r="AA36" s="784"/>
      <c r="AB36" s="785"/>
      <c r="AC36" s="786" t="str">
        <f t="shared" ref="AC36" si="17">IF(AC35="","",ROUNDUP(AC35*1.01,2))</f>
        <v/>
      </c>
      <c r="AD36" s="787"/>
      <c r="AE36" s="787"/>
      <c r="AF36" s="788"/>
      <c r="AG36" s="789" t="str">
        <f>IF(NOT('40-16+40-15 WORKSHEET EBS'!Y82=""),'40-16+40-15 WORKSHEET EBS'!Y82,"")</f>
        <v/>
      </c>
      <c r="AH36" s="790"/>
      <c r="AI36" s="820" t="s">
        <v>37</v>
      </c>
      <c r="AJ36" s="821"/>
      <c r="AK36" s="844" t="str">
        <f>IF(NOT('40-16+40-15 WORKSHEET EBS'!AA82=""),'40-16+40-15 WORKSHEET EBS'!AA82,"")</f>
        <v/>
      </c>
      <c r="AL36" s="845"/>
      <c r="AM36" s="454"/>
      <c r="AN36" s="842" t="s">
        <v>35</v>
      </c>
      <c r="AO36" s="843"/>
      <c r="AQ36" s="76"/>
    </row>
    <row r="37" spans="1:43" ht="18" customHeight="1" x14ac:dyDescent="0.25">
      <c r="A37" s="498"/>
      <c r="B37" s="772" t="str">
        <f>IF(NOT('40-16+40-15 WORKSHEET EBS'!C82=""),'40-16+40-15 WORKSHEET EBS'!C82,"")</f>
        <v/>
      </c>
      <c r="C37" s="773"/>
      <c r="D37" s="773"/>
      <c r="E37" s="773"/>
      <c r="F37" s="773"/>
      <c r="G37" s="773"/>
      <c r="H37" s="773"/>
      <c r="I37" s="773"/>
      <c r="J37" s="773"/>
      <c r="K37" s="774"/>
      <c r="L37" s="805" t="str">
        <f>IF(NOT('40-16+40-15 WORKSHEET EBS'!G82=""),'40-16+40-15 WORKSHEET EBS'!G82,"")</f>
        <v/>
      </c>
      <c r="M37" s="965"/>
      <c r="N37" s="822" t="str">
        <f>IF(NOT('40-16+40-15 WORKSHEET EBS'!M82=""),'40-16+40-15 WORKSHEET EBS'!M82,"")</f>
        <v/>
      </c>
      <c r="O37" s="823"/>
      <c r="P37" s="823"/>
      <c r="Q37" s="823"/>
      <c r="R37" s="824"/>
      <c r="S37" s="966" t="str">
        <f>IF(NOT('40-16+40-15 WORKSHEET EBS'!N82=""),'40-16+40-15 WORKSHEET EBS'!N82,"")</f>
        <v/>
      </c>
      <c r="T37" s="781"/>
      <c r="U37" s="780" t="str">
        <f>IF(NOT('40-16+40-15 WORKSHEET EBS'!Q82=""),'40-16+40-15 WORKSHEET EBS'!Q82,"")</f>
        <v/>
      </c>
      <c r="V37" s="781"/>
      <c r="W37" s="775" t="str">
        <f>IF(NOT('40-16+40-15 WORKSHEET EBS'!V82=""),'40-16+40-15 WORKSHEET EBS'!V82,"")</f>
        <v/>
      </c>
      <c r="X37" s="791"/>
      <c r="Y37" s="776"/>
      <c r="Z37" s="786" t="str">
        <f>IF(NOT('40-16+40-15 WORKSHEET EBS'!AD82=""),'40-16+40-15 WORKSHEET EBS'!AD82,"")</f>
        <v/>
      </c>
      <c r="AA37" s="787"/>
      <c r="AB37" s="788"/>
      <c r="AC37" s="786" t="str">
        <f>IF(NOT('40-16+40-15 WORKSHEET EBS'!AF82=""),'40-16+40-15 WORKSHEET EBS'!AF82,"")</f>
        <v/>
      </c>
      <c r="AD37" s="787"/>
      <c r="AE37" s="787"/>
      <c r="AF37" s="788"/>
      <c r="AG37" s="958"/>
      <c r="AH37" s="959"/>
      <c r="AI37" s="960" t="s">
        <v>449</v>
      </c>
      <c r="AJ37" s="961"/>
      <c r="AK37" s="844" t="str">
        <f>IF(NOT('40-16+40-15 WORKSHEET EBS'!AB82=""),'40-16+40-15 WORKSHEET EBS'!AB82,"")</f>
        <v/>
      </c>
      <c r="AL37" s="845"/>
      <c r="AM37" s="454"/>
      <c r="AN37" s="454"/>
      <c r="AO37" s="455"/>
      <c r="AQ37" s="76"/>
    </row>
    <row r="38" spans="1:43" ht="18" customHeight="1" thickBot="1" x14ac:dyDescent="0.3">
      <c r="A38" s="498"/>
      <c r="B38" s="796" t="str">
        <f>IF(NOT('40-16+40-15 WORKSHEET EBS'!D82=""),'40-16+40-15 WORKSHEET EBS'!D82,"")</f>
        <v/>
      </c>
      <c r="C38" s="797"/>
      <c r="D38" s="797"/>
      <c r="E38" s="798"/>
      <c r="F38" s="799">
        <f>'40-16+40-15 WORKSHEET EBS'!E82</f>
        <v>0</v>
      </c>
      <c r="G38" s="797"/>
      <c r="H38" s="797"/>
      <c r="I38" s="797"/>
      <c r="J38" s="797"/>
      <c r="K38" s="798"/>
      <c r="L38" s="800" t="str">
        <f>IF(NOT('40-16+40-15 WORKSHEET EBS'!I82=""),'40-16+40-15 WORKSHEET EBS'!I82,"")</f>
        <v/>
      </c>
      <c r="M38" s="801"/>
      <c r="N38" s="962" t="str">
        <f>IF(NOT('40-16+40-15 WORKSHEET EBS'!L82=""),'40-16+40-15 WORKSHEET EBS'!L82,"")</f>
        <v/>
      </c>
      <c r="O38" s="963"/>
      <c r="P38" s="963"/>
      <c r="Q38" s="963"/>
      <c r="R38" s="964"/>
      <c r="S38" s="839"/>
      <c r="T38" s="840"/>
      <c r="U38" s="840"/>
      <c r="V38" s="841"/>
      <c r="W38" s="800" t="str">
        <f>IF(NOT('40-16+40-15 WORKSHEET EBS'!W82=""),'40-16+40-15 WORKSHEET EBS'!W82,"")</f>
        <v/>
      </c>
      <c r="X38" s="810"/>
      <c r="Y38" s="801"/>
      <c r="Z38" s="811" t="str">
        <f t="shared" ref="Z38" si="18">IF(AND(NOT(Z36=""),NOT(Z37="")),(Z37-Z36)/(Z37),"")</f>
        <v/>
      </c>
      <c r="AA38" s="812"/>
      <c r="AB38" s="813"/>
      <c r="AC38" s="811" t="str">
        <f t="shared" ref="AC38" si="19">IF(AND(NOT(AC36=""),NOT(AC37="")),(AC37-AC36)/(AC37),"")</f>
        <v/>
      </c>
      <c r="AD38" s="812"/>
      <c r="AE38" s="812"/>
      <c r="AF38" s="813"/>
      <c r="AG38" s="967"/>
      <c r="AH38" s="968"/>
      <c r="AI38" s="968"/>
      <c r="AJ38" s="968"/>
      <c r="AK38" s="968"/>
      <c r="AL38" s="969"/>
      <c r="AM38" s="456"/>
      <c r="AN38" s="457"/>
      <c r="AO38" s="458"/>
      <c r="AQ38" s="76"/>
    </row>
    <row r="39" spans="1:43" ht="4.5" customHeight="1" thickBot="1" x14ac:dyDescent="0.3">
      <c r="A39" s="550"/>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520"/>
      <c r="AJ39" s="520"/>
      <c r="AK39" s="116"/>
      <c r="AL39" s="72"/>
      <c r="AM39" s="529"/>
      <c r="AN39" s="529"/>
      <c r="AO39" s="529"/>
      <c r="AQ39" s="76"/>
    </row>
    <row r="40" spans="1:43" ht="15" customHeight="1" x14ac:dyDescent="0.25">
      <c r="A40" s="550"/>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Q40" s="76"/>
    </row>
    <row r="41" spans="1:43" ht="15" customHeight="1" x14ac:dyDescent="0.25">
      <c r="A41" s="550"/>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Q41" s="76"/>
    </row>
    <row r="42" spans="1:43" ht="15" customHeight="1" x14ac:dyDescent="0.25">
      <c r="A42" s="550"/>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Q42" s="76"/>
    </row>
    <row r="43" spans="1:43" ht="15" customHeight="1" x14ac:dyDescent="0.25">
      <c r="A43" s="550"/>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Q43" s="76"/>
    </row>
    <row r="44" spans="1:43" ht="2.25" customHeight="1" x14ac:dyDescent="0.25">
      <c r="A44" s="550"/>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Q44" s="76"/>
    </row>
    <row r="45" spans="1:43" ht="2.25" customHeight="1" x14ac:dyDescent="0.25">
      <c r="A45" s="550"/>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Q45" s="76"/>
    </row>
    <row r="46" spans="1:43" ht="15" customHeight="1" x14ac:dyDescent="0.25">
      <c r="A46" s="550"/>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Q46" s="76"/>
    </row>
    <row r="47" spans="1:43" ht="15" customHeight="1" x14ac:dyDescent="0.25">
      <c r="A47" s="550"/>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Q47" s="76"/>
    </row>
    <row r="48" spans="1:43" ht="15" customHeight="1" x14ac:dyDescent="0.25">
      <c r="A48" s="550"/>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Q48" s="76"/>
    </row>
    <row r="49" spans="1:43" ht="15" customHeight="1" thickBot="1" x14ac:dyDescent="0.3">
      <c r="A49" s="550"/>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Q49" s="76"/>
    </row>
    <row r="50" spans="1:43" ht="2.25" customHeight="1" x14ac:dyDescent="0.25">
      <c r="A50" s="349"/>
      <c r="B50" s="80"/>
      <c r="C50" s="80"/>
      <c r="D50" s="80"/>
      <c r="E50" s="80"/>
      <c r="F50" s="80"/>
      <c r="G50" s="80"/>
      <c r="H50" s="80"/>
      <c r="I50" s="80"/>
      <c r="J50" s="80"/>
      <c r="K50" s="80"/>
      <c r="L50" s="105"/>
      <c r="M50" s="103"/>
      <c r="N50" s="106"/>
      <c r="O50" s="106"/>
      <c r="P50" s="106"/>
      <c r="Q50" s="106"/>
      <c r="R50" s="106"/>
      <c r="S50" s="107"/>
      <c r="T50" s="107"/>
      <c r="U50" s="107"/>
      <c r="V50" s="107"/>
      <c r="W50" s="108"/>
      <c r="X50" s="108"/>
      <c r="Y50" s="108"/>
      <c r="Z50" s="102"/>
      <c r="AA50" s="102"/>
      <c r="AB50" s="102"/>
      <c r="AC50" s="102"/>
      <c r="AD50" s="102"/>
      <c r="AE50" s="102"/>
      <c r="AF50" s="114"/>
      <c r="AG50" s="156"/>
      <c r="AH50" s="156"/>
      <c r="AI50" s="520"/>
      <c r="AJ50" s="520"/>
      <c r="AK50" s="116"/>
      <c r="AL50" s="72"/>
      <c r="AM50" s="529"/>
      <c r="AN50" s="529"/>
      <c r="AO50" s="529"/>
      <c r="AQ50" s="76"/>
    </row>
    <row r="51" spans="1:43" ht="2.25" customHeight="1" x14ac:dyDescent="0.25">
      <c r="A51" s="349"/>
      <c r="B51" s="80"/>
      <c r="C51" s="80"/>
      <c r="D51" s="80"/>
      <c r="E51" s="80"/>
      <c r="F51" s="80"/>
      <c r="G51" s="80"/>
      <c r="H51" s="80"/>
      <c r="I51" s="80"/>
      <c r="J51" s="80"/>
      <c r="K51" s="80"/>
      <c r="L51" s="105"/>
      <c r="M51" s="103"/>
      <c r="N51" s="106"/>
      <c r="O51" s="106"/>
      <c r="P51" s="106"/>
      <c r="Q51" s="106"/>
      <c r="R51" s="106"/>
      <c r="S51" s="107"/>
      <c r="T51" s="107"/>
      <c r="U51" s="107"/>
      <c r="V51" s="107"/>
      <c r="W51" s="108"/>
      <c r="X51" s="108"/>
      <c r="Y51" s="108"/>
      <c r="Z51" s="102"/>
      <c r="AA51" s="102"/>
      <c r="AB51" s="102"/>
      <c r="AC51" s="102"/>
      <c r="AD51" s="102"/>
      <c r="AE51" s="102"/>
      <c r="AF51" s="114"/>
      <c r="AG51" s="156"/>
      <c r="AH51" s="156"/>
      <c r="AI51" s="520"/>
      <c r="AJ51" s="520"/>
      <c r="AK51" s="118"/>
      <c r="AL51" s="72"/>
      <c r="AM51" s="529"/>
      <c r="AN51" s="529"/>
      <c r="AO51" s="100"/>
      <c r="AQ51" s="76"/>
    </row>
    <row r="52" spans="1:43" s="260" customFormat="1" ht="10.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980" t="str">
        <f>IF('40-15 PRES - MANDATORY'!$I$59&gt;0,'40-15 PRES - MANDATORY'!$I$59,"")</f>
        <v/>
      </c>
      <c r="AC52" s="980"/>
      <c r="AD52" s="980"/>
      <c r="AE52" s="980"/>
      <c r="AF52" s="506"/>
      <c r="AG52" s="79"/>
      <c r="AH52" s="79"/>
      <c r="AI52" s="918" t="s">
        <v>41</v>
      </c>
      <c r="AJ52" s="918"/>
      <c r="AK52" s="93"/>
      <c r="AL52" s="918"/>
      <c r="AM52" s="918"/>
      <c r="AN52" s="981"/>
      <c r="AO52" s="93"/>
      <c r="AP52" s="128"/>
      <c r="AQ52" s="128"/>
    </row>
    <row r="53" spans="1:43" s="53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342"/>
      <c r="AJ53" s="342"/>
      <c r="AK53" s="96"/>
      <c r="AL53" s="342"/>
      <c r="AM53" s="342"/>
      <c r="AN53" s="96"/>
      <c r="AO53" s="96"/>
      <c r="AP53" s="96"/>
      <c r="AQ53" s="96"/>
    </row>
  </sheetData>
  <sheetProtection password="DE96" sheet="1" scenarios="1" selectLockedCells="1"/>
  <mergeCells count="305">
    <mergeCell ref="AB52:AE52"/>
    <mergeCell ref="AI52:AJ52"/>
    <mergeCell ref="AL52:AN52"/>
    <mergeCell ref="W38:Y38"/>
    <mergeCell ref="Z38:AB38"/>
    <mergeCell ref="AC38:AF38"/>
    <mergeCell ref="AG38:AL38"/>
    <mergeCell ref="B40:E49"/>
    <mergeCell ref="F40:H40"/>
    <mergeCell ref="AI37:AJ37"/>
    <mergeCell ref="AK37:AL37"/>
    <mergeCell ref="B38:E38"/>
    <mergeCell ref="F38:K38"/>
    <mergeCell ref="L38:M38"/>
    <mergeCell ref="N38:R38"/>
    <mergeCell ref="S38:V38"/>
    <mergeCell ref="B37:K37"/>
    <mergeCell ref="L37:M37"/>
    <mergeCell ref="N37:R37"/>
    <mergeCell ref="S37:T37"/>
    <mergeCell ref="U37:V37"/>
    <mergeCell ref="W37:Y37"/>
    <mergeCell ref="B36:K36"/>
    <mergeCell ref="L36:M36"/>
    <mergeCell ref="N36:R36"/>
    <mergeCell ref="S36:T36"/>
    <mergeCell ref="U36:V36"/>
    <mergeCell ref="W36:Y36"/>
    <mergeCell ref="Z37:AB37"/>
    <mergeCell ref="AC37:AF37"/>
    <mergeCell ref="AG37:AH37"/>
    <mergeCell ref="AI35:AJ35"/>
    <mergeCell ref="AK35:AL35"/>
    <mergeCell ref="AN35:AO35"/>
    <mergeCell ref="W33:Y33"/>
    <mergeCell ref="Z33:AB33"/>
    <mergeCell ref="AC33:AF33"/>
    <mergeCell ref="AG33:AL33"/>
    <mergeCell ref="Z36:AB36"/>
    <mergeCell ref="AC36:AF36"/>
    <mergeCell ref="AG36:AH36"/>
    <mergeCell ref="AI36:AJ36"/>
    <mergeCell ref="AK36:AL36"/>
    <mergeCell ref="AN36:AO36"/>
    <mergeCell ref="B35:K35"/>
    <mergeCell ref="L35:M35"/>
    <mergeCell ref="N35:R35"/>
    <mergeCell ref="S35:T35"/>
    <mergeCell ref="U35:V35"/>
    <mergeCell ref="W35:Y35"/>
    <mergeCell ref="Z32:AB32"/>
    <mergeCell ref="AC32:AF32"/>
    <mergeCell ref="AG32:AH32"/>
    <mergeCell ref="Z35:AB35"/>
    <mergeCell ref="AC35:AF35"/>
    <mergeCell ref="AG35:AH35"/>
    <mergeCell ref="B31:K31"/>
    <mergeCell ref="L31:M31"/>
    <mergeCell ref="N31:R31"/>
    <mergeCell ref="S31:T31"/>
    <mergeCell ref="U31:V31"/>
    <mergeCell ref="W31:Y31"/>
    <mergeCell ref="AI32:AJ32"/>
    <mergeCell ref="AK32:AL32"/>
    <mergeCell ref="B33:E33"/>
    <mergeCell ref="F33:K33"/>
    <mergeCell ref="L33:M33"/>
    <mergeCell ref="N33:R33"/>
    <mergeCell ref="S33:V33"/>
    <mergeCell ref="B32:K32"/>
    <mergeCell ref="L32:M32"/>
    <mergeCell ref="N32:R32"/>
    <mergeCell ref="S32:T32"/>
    <mergeCell ref="U32:V32"/>
    <mergeCell ref="W32:Y32"/>
    <mergeCell ref="AI30:AJ30"/>
    <mergeCell ref="AK30:AL30"/>
    <mergeCell ref="AN30:AO30"/>
    <mergeCell ref="W28:Y28"/>
    <mergeCell ref="Z28:AB28"/>
    <mergeCell ref="AC28:AF28"/>
    <mergeCell ref="AG28:AL28"/>
    <mergeCell ref="Z31:AB31"/>
    <mergeCell ref="AC31:AF31"/>
    <mergeCell ref="AG31:AH31"/>
    <mergeCell ref="AI31:AJ31"/>
    <mergeCell ref="AK31:AL31"/>
    <mergeCell ref="AN31:AO31"/>
    <mergeCell ref="B30:K30"/>
    <mergeCell ref="L30:M30"/>
    <mergeCell ref="N30:R30"/>
    <mergeCell ref="S30:T30"/>
    <mergeCell ref="U30:V30"/>
    <mergeCell ref="W30:Y30"/>
    <mergeCell ref="Z27:AB27"/>
    <mergeCell ref="AC27:AF27"/>
    <mergeCell ref="AG27:AH27"/>
    <mergeCell ref="Z30:AB30"/>
    <mergeCell ref="AC30:AF30"/>
    <mergeCell ref="AG30:AH30"/>
    <mergeCell ref="B26:K26"/>
    <mergeCell ref="L26:M26"/>
    <mergeCell ref="N26:R26"/>
    <mergeCell ref="S26:T26"/>
    <mergeCell ref="U26:V26"/>
    <mergeCell ref="W26:Y26"/>
    <mergeCell ref="AI27:AJ27"/>
    <mergeCell ref="AK27:AL27"/>
    <mergeCell ref="B28:E28"/>
    <mergeCell ref="F28:K28"/>
    <mergeCell ref="L28:M28"/>
    <mergeCell ref="N28:R28"/>
    <mergeCell ref="S28:V28"/>
    <mergeCell ref="B27:K27"/>
    <mergeCell ref="L27:M27"/>
    <mergeCell ref="N27:R27"/>
    <mergeCell ref="S27:T27"/>
    <mergeCell ref="U27:V27"/>
    <mergeCell ref="W27:Y27"/>
    <mergeCell ref="AI25:AJ25"/>
    <mergeCell ref="AK25:AL25"/>
    <mergeCell ref="AN25:AO25"/>
    <mergeCell ref="W23:Y23"/>
    <mergeCell ref="Z23:AB23"/>
    <mergeCell ref="AC23:AF23"/>
    <mergeCell ref="AG23:AL23"/>
    <mergeCell ref="Z26:AB26"/>
    <mergeCell ref="AC26:AF26"/>
    <mergeCell ref="AG26:AH26"/>
    <mergeCell ref="AI26:AJ26"/>
    <mergeCell ref="AK26:AL26"/>
    <mergeCell ref="AN26:AO26"/>
    <mergeCell ref="B25:K25"/>
    <mergeCell ref="L25:M25"/>
    <mergeCell ref="N25:R25"/>
    <mergeCell ref="S25:T25"/>
    <mergeCell ref="U25:V25"/>
    <mergeCell ref="W25:Y25"/>
    <mergeCell ref="Z22:AB22"/>
    <mergeCell ref="AC22:AF22"/>
    <mergeCell ref="AG22:AH22"/>
    <mergeCell ref="Z25:AB25"/>
    <mergeCell ref="AC25:AF25"/>
    <mergeCell ref="AG25:AH25"/>
    <mergeCell ref="B21:K21"/>
    <mergeCell ref="L21:M21"/>
    <mergeCell ref="N21:R21"/>
    <mergeCell ref="S21:T21"/>
    <mergeCell ref="U21:V21"/>
    <mergeCell ref="W21:Y21"/>
    <mergeCell ref="AI22:AJ22"/>
    <mergeCell ref="AK22:AL22"/>
    <mergeCell ref="B23:E23"/>
    <mergeCell ref="F23:K23"/>
    <mergeCell ref="L23:M23"/>
    <mergeCell ref="N23:R23"/>
    <mergeCell ref="S23:V23"/>
    <mergeCell ref="B22:K22"/>
    <mergeCell ref="L22:M22"/>
    <mergeCell ref="N22:R22"/>
    <mergeCell ref="S22:T22"/>
    <mergeCell ref="U22:V22"/>
    <mergeCell ref="W22:Y22"/>
    <mergeCell ref="AI20:AJ20"/>
    <mergeCell ref="AK20:AL20"/>
    <mergeCell ref="AN20:AO20"/>
    <mergeCell ref="W18:Y18"/>
    <mergeCell ref="Z18:AB18"/>
    <mergeCell ref="AC18:AF18"/>
    <mergeCell ref="AG18:AL18"/>
    <mergeCell ref="Z21:AB21"/>
    <mergeCell ref="AC21:AF21"/>
    <mergeCell ref="AG21:AH21"/>
    <mergeCell ref="AI21:AJ21"/>
    <mergeCell ref="AK21:AL21"/>
    <mergeCell ref="AN21:AO21"/>
    <mergeCell ref="B20:K20"/>
    <mergeCell ref="L20:M20"/>
    <mergeCell ref="N20:R20"/>
    <mergeCell ref="S20:T20"/>
    <mergeCell ref="U20:V20"/>
    <mergeCell ref="W20:Y20"/>
    <mergeCell ref="Z17:AB17"/>
    <mergeCell ref="AC17:AF17"/>
    <mergeCell ref="AG17:AH17"/>
    <mergeCell ref="Z20:AB20"/>
    <mergeCell ref="AC20:AF20"/>
    <mergeCell ref="AG20:AH20"/>
    <mergeCell ref="B16:K16"/>
    <mergeCell ref="L16:M16"/>
    <mergeCell ref="N16:R16"/>
    <mergeCell ref="S16:T16"/>
    <mergeCell ref="U16:V16"/>
    <mergeCell ref="W16:Y16"/>
    <mergeCell ref="AI17:AJ17"/>
    <mergeCell ref="AK17:AL17"/>
    <mergeCell ref="B18:E18"/>
    <mergeCell ref="F18:K18"/>
    <mergeCell ref="L18:M18"/>
    <mergeCell ref="N18:R18"/>
    <mergeCell ref="S18:V18"/>
    <mergeCell ref="B17:K17"/>
    <mergeCell ref="L17:M17"/>
    <mergeCell ref="N17:R17"/>
    <mergeCell ref="S17:T17"/>
    <mergeCell ref="U17:V17"/>
    <mergeCell ref="W17:Y17"/>
    <mergeCell ref="AI15:AJ15"/>
    <mergeCell ref="AK15:AL15"/>
    <mergeCell ref="AN15:AO15"/>
    <mergeCell ref="W13:Y13"/>
    <mergeCell ref="Z13:AB13"/>
    <mergeCell ref="AC13:AF13"/>
    <mergeCell ref="AG13:AL13"/>
    <mergeCell ref="Z16:AB16"/>
    <mergeCell ref="AC16:AF16"/>
    <mergeCell ref="AG16:AH16"/>
    <mergeCell ref="AI16:AJ16"/>
    <mergeCell ref="AK16:AL16"/>
    <mergeCell ref="AN16:AO16"/>
    <mergeCell ref="B15:K15"/>
    <mergeCell ref="L15:M15"/>
    <mergeCell ref="N15:R15"/>
    <mergeCell ref="S15:T15"/>
    <mergeCell ref="U15:V15"/>
    <mergeCell ref="W15:Y15"/>
    <mergeCell ref="Z12:AB12"/>
    <mergeCell ref="AC12:AF12"/>
    <mergeCell ref="AG12:AH12"/>
    <mergeCell ref="Z15:AB15"/>
    <mergeCell ref="AC15:AF15"/>
    <mergeCell ref="AG15:AH15"/>
    <mergeCell ref="AI12:AJ12"/>
    <mergeCell ref="AK12:AL12"/>
    <mergeCell ref="B13:E13"/>
    <mergeCell ref="F13:K13"/>
    <mergeCell ref="L13:M13"/>
    <mergeCell ref="N13:R13"/>
    <mergeCell ref="S13:V13"/>
    <mergeCell ref="B12:K12"/>
    <mergeCell ref="L12:M12"/>
    <mergeCell ref="N12:R12"/>
    <mergeCell ref="S12:T12"/>
    <mergeCell ref="U12:V12"/>
    <mergeCell ref="W12:Y12"/>
    <mergeCell ref="Z11:AB11"/>
    <mergeCell ref="AC11:AF11"/>
    <mergeCell ref="AG11:AH11"/>
    <mergeCell ref="AI11:AJ11"/>
    <mergeCell ref="AK11:AL11"/>
    <mergeCell ref="AN11:AO11"/>
    <mergeCell ref="B11:K11"/>
    <mergeCell ref="L11:M11"/>
    <mergeCell ref="N11:R11"/>
    <mergeCell ref="S11:T11"/>
    <mergeCell ref="U11:V11"/>
    <mergeCell ref="W11:Y11"/>
    <mergeCell ref="Z10:AB10"/>
    <mergeCell ref="AC10:AF10"/>
    <mergeCell ref="AG10:AH10"/>
    <mergeCell ref="AI10:AJ10"/>
    <mergeCell ref="AK10:AL10"/>
    <mergeCell ref="AN10:AO10"/>
    <mergeCell ref="B10:K10"/>
    <mergeCell ref="L10:M10"/>
    <mergeCell ref="N10:R10"/>
    <mergeCell ref="S10:T10"/>
    <mergeCell ref="U10:V10"/>
    <mergeCell ref="W10:Y10"/>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35 AC30 AC25 AC20 AC15 AC10">
    <cfRule type="expression" dxfId="183" priority="1">
      <formula>AND(NOT(AC10=""),NOT(AC10=Z10))</formula>
    </cfRule>
  </conditionalFormatting>
  <conditionalFormatting sqref="N37 N32 N27 N22 N17 N12">
    <cfRule type="expression" dxfId="182" priority="2">
      <formula>NOT($N$27="")</formula>
    </cfRule>
  </conditionalFormatting>
  <conditionalFormatting sqref="Z37 Z32 Z27 Z22 Z17 Z12">
    <cfRule type="expression" dxfId="181" priority="4">
      <formula>IF(AND(NOT(L12="SH"),NOT($L$27="PL")),AND($Z$27="",NOT($Z$25="")))</formula>
    </cfRule>
  </conditionalFormatting>
  <conditionalFormatting sqref="AC37 AC32 AC27 AC22 AC17 AC12">
    <cfRule type="expression" dxfId="180" priority="3">
      <formula>IF(NOT($L$26="sh"),AND($AC$27="",NOT($AC$25="")))</formula>
    </cfRule>
  </conditionalFormatting>
  <conditionalFormatting sqref="N36 N31 N26 N21 N16 N11">
    <cfRule type="expression" dxfId="179" priority="5">
      <formula>AND($N$26="",$S$2="NEW ITEM")</formula>
    </cfRule>
  </conditionalFormatting>
  <conditionalFormatting sqref="S35 S30 S25 S20 S15 S10">
    <cfRule type="expression" dxfId="178" priority="6">
      <formula>AND($S$25="",$S$2="NEW ITEM",NOT(AND($L$25=1,$L$26="LB",$L$27=1,$L$28="LB")))</formula>
    </cfRule>
  </conditionalFormatting>
  <conditionalFormatting sqref="U35 U30 U25 U20 U15 U10">
    <cfRule type="expression" dxfId="177" priority="7">
      <formula>AND($U$25="",$S$2="NEW ITEM")</formula>
    </cfRule>
  </conditionalFormatting>
  <conditionalFormatting sqref="F38 F33 F28 F23 F18 F13">
    <cfRule type="expression" dxfId="176" priority="8">
      <formula>AND(NOT($F$42= ""),$K$42="SH/PLT CONT.",$F$28="")</formula>
    </cfRule>
  </conditionalFormatting>
  <conditionalFormatting sqref="N36 N31 N26 N21 N16 N11">
    <cfRule type="expression" dxfId="175" priority="9">
      <formula>AND(NOT($F$42= ""),NOT($K$42=""),$N$26="")</formula>
    </cfRule>
    <cfRule type="expression" dxfId="174" priority="10">
      <formula>AND(OR(NOT($O$42= ""), NOT($T$42= ""), NOT($Z$42= ""), NOT($AH$42= "")),$L$26="")</formula>
    </cfRule>
    <cfRule type="expression" dxfId="173" priority="11">
      <formula>AND(NOT($F$42= ""),OR($K$42="CASE GTIN",$K$42="UNIT GTIN",$K$42="UPK"),$N$26="")</formula>
    </cfRule>
  </conditionalFormatting>
  <conditionalFormatting sqref="S35 S30 S25 S20 S15 S10">
    <cfRule type="expression" dxfId="172" priority="12">
      <formula>AND(NOT($F$42= ""),OR($K$42="ITEM HT",$K$42="UPK"),$S$25="")</formula>
    </cfRule>
  </conditionalFormatting>
  <conditionalFormatting sqref="U35 U30 U25 U20 U15 U10">
    <cfRule type="expression" dxfId="171" priority="13">
      <formula>AND(NOT($F$42= ""),OR($K$42="CASE HT",$K$42="UPK",$K$42="NET CONTENT"),$U$25="")</formula>
    </cfRule>
  </conditionalFormatting>
  <conditionalFormatting sqref="AG36 AG31 AG26 AG21 AG16 AG11">
    <cfRule type="expression" dxfId="170" priority="14">
      <formula>AND(OR(NOT($F$42= ""), NOT($T$42= "")),OR($K$42="DCG",NOT($T$42= "")),$AG$26="")</formula>
    </cfRule>
  </conditionalFormatting>
  <conditionalFormatting sqref="B36 B31 B26 B21 B16 B11">
    <cfRule type="expression" dxfId="169" priority="15">
      <formula>AND(OR(NOT($O$42= ""), NOT($T$42= ""), NOT($Z$42= ""), NOT($AH$42= "")),B$26="")</formula>
    </cfRule>
    <cfRule type="expression" dxfId="168" priority="16">
      <formula>AND(NOT($F$42=""),NOT($K$42=""),$B$26="")</formula>
    </cfRule>
    <cfRule type="expression" dxfId="167" priority="17">
      <formula>AND($B$26="",$S$2="NEW ITEM")</formula>
    </cfRule>
  </conditionalFormatting>
  <conditionalFormatting sqref="B37 B32 B27 B22 B17 B12">
    <cfRule type="expression" dxfId="166" priority="18">
      <formula>AND(OR(NOT($O$42= ""), NOT($T$42= ""), NOT($Z$42= ""), NOT($AH$42= "")),B$27="")</formula>
    </cfRule>
    <cfRule type="expression" dxfId="165" priority="19">
      <formula>AND(NOT($F$42= ""),NOT($K$42=""),B$27="")</formula>
    </cfRule>
    <cfRule type="expression" dxfId="164" priority="20">
      <formula>AND($B$27="",$S$2="NEW ITEM")</formula>
    </cfRule>
  </conditionalFormatting>
  <conditionalFormatting sqref="B38 B33 B28 B23 B18 B13">
    <cfRule type="expression" dxfId="163" priority="21">
      <formula>AND(NOT($F$42= ""),$K$42="MIN SHIP QTY",$B$28="")</formula>
    </cfRule>
    <cfRule type="expression" dxfId="162" priority="22">
      <formula>AND($B$28="",$S$2="NEW ITEM")</formula>
    </cfRule>
  </conditionalFormatting>
  <conditionalFormatting sqref="L38 L33 L28 L23 L18 L13">
    <cfRule type="expression" dxfId="161" priority="23">
      <formula>AND(NOT($F$42= ""),OR($K$42="UPK",$K$42="UOM"),$L$28="")</formula>
    </cfRule>
    <cfRule type="expression" dxfId="160" priority="24">
      <formula>AND($L$28="",$S$2="NEW ITEM")</formula>
    </cfRule>
  </conditionalFormatting>
  <conditionalFormatting sqref="N35 N30 N25 N20 N15 N10">
    <cfRule type="expression" dxfId="159" priority="25">
      <formula>AND(OR(NOT($F$42= ""), NOT($T$42= "")),OR($K$42="UNIT GTIN",$K$42="CASE GTIN",$K$42="CASE UPC",$K$42="UPK",NOT($T$42= "")),$N$25="")</formula>
    </cfRule>
    <cfRule type="expression" dxfId="158" priority="26">
      <formula>AND($N$25="",$S$2="NEW ITEM")</formula>
    </cfRule>
  </conditionalFormatting>
  <conditionalFormatting sqref="N38 N33 N28 N23 N18 N13">
    <cfRule type="expression" dxfId="157" priority="27">
      <formula>AND(OR(NOT($F$42= ""),NOT($T$42= "")),OR($K$42="CASE UPC",$K$42="UPK", NOT($T$42= "")),$N$28="")</formula>
    </cfRule>
    <cfRule type="expression" dxfId="156" priority="28">
      <formula>AND($N$28="",$S$2="NEW ITEM")</formula>
    </cfRule>
  </conditionalFormatting>
  <conditionalFormatting sqref="W35 W30 W25 W20 W15 W10">
    <cfRule type="expression" dxfId="155" priority="29">
      <formula>AND(NOT($F$42= ""),OR($K$42="CS CUBE",$K$42="UPK",$K$42="NET CONTENT"),$W$25="")</formula>
    </cfRule>
    <cfRule type="expression" dxfId="154" priority="30">
      <formula>AND($W$25="",$S$2="NEW ITEM")</formula>
    </cfRule>
  </conditionalFormatting>
  <conditionalFormatting sqref="W36 W31 W26 W21 W16 W11">
    <cfRule type="expression" dxfId="153" priority="31">
      <formula>AND(NOT($F$42= ""),OR($K$42="CS WT",$K$42="UPK",$K$42="NET CONTENT"),$W$26="")</formula>
    </cfRule>
    <cfRule type="expression" dxfId="152" priority="32">
      <formula>AND($W$26="",$S$2="NEW ITEM")</formula>
    </cfRule>
  </conditionalFormatting>
  <conditionalFormatting sqref="W38 W33 W28 W23 W18 W13">
    <cfRule type="expression" dxfId="151" priority="33">
      <formula>AND(NOT($F$42= ""),OR($K$42="PLT TIER",$K$42="UPK",$K$42="NET CONTENT"),$W$28="")</formula>
    </cfRule>
    <cfRule type="expression" dxfId="150" priority="34">
      <formula>AND($W$28="",$S$2="NEW ITEM")</formula>
    </cfRule>
  </conditionalFormatting>
  <conditionalFormatting sqref="W37 W32 W27 W22 W17 W12">
    <cfRule type="expression" dxfId="149" priority="35">
      <formula>AND(NOT($F$42= ""),OR($K$42="PLT TIE",$K$42="UPK",$K$42="NET CONTENT"),$W$27="")</formula>
    </cfRule>
    <cfRule type="expression" dxfId="148" priority="36">
      <formula>AND($W$27="",$S$2="NEW ITEM")</formula>
    </cfRule>
  </conditionalFormatting>
  <conditionalFormatting sqref="S36 S31 S26 S21 S16 S11">
    <cfRule type="expression" dxfId="147" priority="37">
      <formula>AND(NOT($F$42= ""),OR($K$42="ITEM WT",$K$42="UPK",$K$42="NET CONTENT"),$S$26="")</formula>
    </cfRule>
    <cfRule type="expression" dxfId="146" priority="38">
      <formula>AND($S$26="",$S$2="NEW ITEM",NOT(AND($L$25=1,$L$26="LB",$L$27=1,$L$28="LB")))</formula>
    </cfRule>
  </conditionalFormatting>
  <conditionalFormatting sqref="U36 U31 U26 U21 U16 U11">
    <cfRule type="expression" dxfId="145" priority="39">
      <formula>AND(NOT($F$42= ""),OR($K$42="CASE WT",$K$42="UPK",$K$42="NET CONTENT"),$U$26="")</formula>
    </cfRule>
    <cfRule type="expression" dxfId="144" priority="40">
      <formula>AND($U$26="",$S$2="NEW ITEM")</formula>
    </cfRule>
  </conditionalFormatting>
  <conditionalFormatting sqref="U37 U32 U27 U22 U17 U12">
    <cfRule type="expression" dxfId="143" priority="41">
      <formula>AND(NOT($F$42= ""),OR($K$42="CASE DPT",$K$42="UPK",$K$42="NET CONTENT"),$U$27="")</formula>
    </cfRule>
    <cfRule type="expression" dxfId="142" priority="42">
      <formula>AND($U$27="",$S$2="NEW ITEM")</formula>
    </cfRule>
  </conditionalFormatting>
  <conditionalFormatting sqref="L35 L30 L25 L20 L15 L10">
    <cfRule type="expression" dxfId="141" priority="43">
      <formula>AND(OR(NOT($F$42= ""),NOT($T$42= "")),OR($K$42="UPK",$K$42="NET CONTENT", $K$42="UOM",$K$42="CASE UPC",$K$42="UNIT GTIN",$K$42="CASE GTIN",$K$42="ITEM HT",$K$42="ITEM WT",$K$42="ITEM DPT",$K$42="CASE HT",$K$42="CASE WT",$K$42="CASE DPT",$K$42="CS CUBE",$K$42="CS WT",$K$42="PLT TIE",$K$42="PLT TIER",NOT($T$42= "")),$L$25="")</formula>
    </cfRule>
    <cfRule type="expression" dxfId="140" priority="44">
      <formula>AND($L$25="",$S$2="NEW ITEM")</formula>
    </cfRule>
  </conditionalFormatting>
  <conditionalFormatting sqref="Z35 Z30 Z25 Z20 Z15 Z10">
    <cfRule type="expression" dxfId="139" priority="45">
      <formula>OR(AND(AC10="",NOT(Z10=""),NOT($L$27="sh"),NOT($L$27="pl")),AND(Z10=AC10,NOT(Z10="")))</formula>
    </cfRule>
    <cfRule type="expression" dxfId="138" priority="46">
      <formula>AND(NOT($O$42=""),NOT($L$27="sh"),NOT($L$27="pl"))</formula>
    </cfRule>
    <cfRule type="expression" dxfId="137" priority="47">
      <formula xml:space="preserve"> AND($S$2="NEW ITEM",$Z$25="", NOT($L$27="sh"),NOT($L$27="pl"))</formula>
    </cfRule>
  </conditionalFormatting>
  <conditionalFormatting sqref="N37 N32 N27 N22 N17 N12">
    <cfRule type="expression" dxfId="136" priority="48">
      <formula>AND(OR(NOT($O$42= ""), NOT($T$42= ""), NOT($Z$42= ""), NOT($AH$42= "")),$N$27="")</formula>
    </cfRule>
    <cfRule type="expression" dxfId="135" priority="49">
      <formula>AND(NOT($F$42= ""),NOT($K$42=""),$N$27="")</formula>
    </cfRule>
    <cfRule type="expression" dxfId="134" priority="50">
      <formula>AND($N$27="",$S$2="NEW ITEM")</formula>
    </cfRule>
  </conditionalFormatting>
  <conditionalFormatting sqref="S35 S37 S30 S32 S25 S27 S20 S22 S15 S17 S10 S12">
    <cfRule type="expression" dxfId="133" priority="51">
      <formula>AND(NOT($F$42= ""),OR($K$42="ITEM DPT",$K$42="UPK",$K$42="NET CONTENT"),$S$27="")</formula>
    </cfRule>
    <cfRule type="expression" dxfId="132" priority="52">
      <formula>AND($S$27="",$S$2="NEW ITEM",NOT(AND($L$25=1,$L$26="LB",$L$27=1,$L$28="LB")))</formula>
    </cfRule>
  </conditionalFormatting>
  <conditionalFormatting sqref="L37 L32 L27 L22 L17 L12">
    <cfRule type="expression" dxfId="131" priority="53">
      <formula>AND(NOT($F$42= ""),$K$42="UI",$L$27="")</formula>
    </cfRule>
    <cfRule type="expression" dxfId="130" priority="54">
      <formula>AND($L$27="",$S$2="NEW ITEM")</formula>
    </cfRule>
  </conditionalFormatting>
  <conditionalFormatting sqref="L36 L31 L26 L21 L16 L11">
    <cfRule type="expression" dxfId="129" priority="55">
      <formula>AND(NOT($F$42= ""),OR($K$42="UPK",$K$42="NET CONTENT"),$L$26="")</formula>
    </cfRule>
    <cfRule type="expression" dxfId="128" priority="56">
      <formula>AND($L$26="",$S$2="NEW ITEM")</formula>
    </cfRule>
  </conditionalFormatting>
  <printOptions horizontalCentered="1" verticalCentered="1"/>
  <pageMargins left="0" right="0" top="0" bottom="0" header="0" footer="0"/>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showGridLines="0" showRowColHeaders="0" workbookViewId="0">
      <selection activeCell="AF41" sqref="AF41"/>
    </sheetView>
  </sheetViews>
  <sheetFormatPr defaultRowHeight="15.75" x14ac:dyDescent="0.25"/>
  <cols>
    <col min="1" max="1" width="3" style="1" customWidth="1"/>
    <col min="2" max="2" width="8.7109375" style="1" customWidth="1"/>
    <col min="3" max="3" width="5.42578125" style="1" customWidth="1"/>
    <col min="4" max="4" width="6.7109375" style="1" customWidth="1"/>
    <col min="5" max="5" width="3.7109375" style="1" customWidth="1"/>
    <col min="6" max="6" width="3" style="1" customWidth="1"/>
    <col min="7" max="10" width="3.7109375" style="1" customWidth="1"/>
    <col min="11" max="11" width="2.7109375" style="1" customWidth="1"/>
    <col min="12" max="12" width="3.7109375" style="1" customWidth="1"/>
    <col min="13" max="13" width="4.7109375" style="1" customWidth="1"/>
    <col min="14" max="14" width="3.7109375" style="1" customWidth="1"/>
    <col min="15" max="15" width="1.7109375" style="1" customWidth="1"/>
    <col min="16" max="16" width="3" style="1" customWidth="1"/>
    <col min="17" max="17" width="0.85546875" style="1" customWidth="1"/>
    <col min="18" max="18" width="3.140625" style="1" customWidth="1"/>
    <col min="19" max="19" width="4" style="1" customWidth="1"/>
    <col min="20" max="20" width="3" style="1" customWidth="1"/>
    <col min="21" max="21" width="2.42578125" style="1" customWidth="1"/>
    <col min="22" max="22" width="3.7109375" style="1" customWidth="1"/>
    <col min="23" max="28" width="6.7109375" style="1" customWidth="1"/>
    <col min="29" max="31" width="3.7109375" style="1" customWidth="1"/>
    <col min="32" max="32" width="3.7109375" style="7" customWidth="1"/>
    <col min="33" max="33" width="9.7109375" style="7" customWidth="1"/>
    <col min="34" max="16384" width="9.140625" style="1"/>
  </cols>
  <sheetData>
    <row r="1" spans="1:36" ht="2.25" customHeight="1" x14ac:dyDescent="0.25">
      <c r="B1" s="11"/>
      <c r="C1" s="11"/>
      <c r="D1" s="11"/>
      <c r="E1" s="11"/>
      <c r="F1" s="11"/>
      <c r="G1" s="11"/>
      <c r="H1" s="11"/>
      <c r="I1" s="11"/>
      <c r="J1" s="11"/>
      <c r="K1" s="11"/>
      <c r="L1" s="11"/>
      <c r="M1" s="11"/>
      <c r="N1" s="11"/>
      <c r="O1" s="10"/>
      <c r="P1" s="94"/>
      <c r="Q1" s="94"/>
      <c r="R1" s="94"/>
      <c r="S1" s="94"/>
      <c r="T1" s="10"/>
      <c r="U1" s="10"/>
      <c r="V1" s="10"/>
      <c r="W1" s="10"/>
      <c r="X1" s="10"/>
      <c r="Y1" s="10"/>
      <c r="Z1" s="10"/>
      <c r="AA1" s="10"/>
      <c r="AB1" s="10"/>
      <c r="AC1" s="5"/>
      <c r="AD1" s="5"/>
      <c r="AE1" s="4"/>
      <c r="AF1" s="4"/>
    </row>
    <row r="2" spans="1:36" s="3" customFormat="1" ht="12" customHeight="1" x14ac:dyDescent="0.25">
      <c r="A2" s="24"/>
      <c r="B2" s="97" t="s">
        <v>7</v>
      </c>
      <c r="C2" s="27"/>
      <c r="D2" s="879" t="str">
        <f>IF('40-15 PRES - MANDATORY'!$E$8&gt;0,'40-15 PRES - MANDATORY'!$E$8,"")</f>
        <v/>
      </c>
      <c r="E2" s="879"/>
      <c r="F2" s="879"/>
      <c r="G2" s="879"/>
      <c r="H2" s="879"/>
      <c r="I2" s="879"/>
      <c r="J2" s="879"/>
      <c r="K2" s="879"/>
      <c r="L2" s="372"/>
      <c r="M2" s="372"/>
      <c r="N2" s="372"/>
      <c r="O2" s="372"/>
      <c r="P2" s="126" t="s">
        <v>528</v>
      </c>
      <c r="Q2" s="24"/>
      <c r="R2" s="24"/>
      <c r="S2" s="24"/>
      <c r="T2" s="24"/>
      <c r="U2" s="24"/>
      <c r="V2" s="24"/>
      <c r="W2" s="880" t="str">
        <f>IF(NOT('40-15 PRES - MANDATORY'!Y6=""),'40-15 PRES - MANDATORY'!Y6,"")</f>
        <v/>
      </c>
      <c r="X2" s="880"/>
      <c r="Y2" s="132"/>
      <c r="Z2" s="132"/>
      <c r="AA2" s="372"/>
      <c r="AB2" s="372"/>
      <c r="AC2" s="372"/>
      <c r="AD2" s="372"/>
      <c r="AE2" s="24"/>
    </row>
    <row r="3" spans="1:36" s="3" customFormat="1" ht="2.25" customHeight="1" x14ac:dyDescent="0.25">
      <c r="A3" s="24"/>
      <c r="B3" s="27"/>
      <c r="C3" s="27"/>
      <c r="D3" s="27"/>
      <c r="E3" s="27"/>
      <c r="F3" s="27"/>
      <c r="G3" s="372"/>
      <c r="H3" s="372"/>
      <c r="I3" s="372"/>
      <c r="J3" s="372"/>
      <c r="K3" s="372"/>
      <c r="L3" s="372"/>
      <c r="M3" s="372"/>
      <c r="N3" s="372"/>
      <c r="O3" s="372"/>
      <c r="P3" s="372"/>
      <c r="Q3" s="372"/>
      <c r="R3" s="372"/>
      <c r="S3" s="372"/>
      <c r="T3" s="24"/>
      <c r="U3" s="24"/>
      <c r="V3" s="24"/>
      <c r="W3" s="24"/>
      <c r="X3" s="24"/>
      <c r="Y3" s="24"/>
      <c r="Z3" s="24"/>
      <c r="AA3" s="24"/>
      <c r="AB3" s="24"/>
      <c r="AC3" s="24"/>
      <c r="AD3" s="24"/>
      <c r="AE3" s="24"/>
      <c r="AF3" s="24"/>
    </row>
    <row r="4" spans="1:36" s="3" customFormat="1" ht="12" customHeight="1" x14ac:dyDescent="0.25">
      <c r="A4" s="24"/>
      <c r="B4" s="124" t="s">
        <v>8</v>
      </c>
      <c r="C4" s="124"/>
      <c r="D4" s="372" t="str">
        <f>IF('40-15 PRES - MANDATORY'!$E$10&gt;0,'40-15 PRES - MANDATORY'!$E$10,"")</f>
        <v/>
      </c>
      <c r="E4" s="372"/>
      <c r="F4" s="372"/>
      <c r="G4" s="372"/>
      <c r="H4" s="372"/>
      <c r="I4" s="372"/>
      <c r="J4" s="372"/>
      <c r="K4" s="372"/>
      <c r="L4" s="97" t="s">
        <v>52</v>
      </c>
      <c r="M4" s="372"/>
      <c r="N4" s="1000" t="str">
        <f>IF(NOT('40-15 PRES - MANDATORY'!$Y$12=""),'40-15 PRES - MANDATORY'!$Y$12,"")</f>
        <v/>
      </c>
      <c r="O4" s="1000"/>
      <c r="P4" s="97" t="s">
        <v>9</v>
      </c>
      <c r="Q4" s="372"/>
      <c r="R4" s="372"/>
      <c r="S4" s="372"/>
      <c r="T4" s="372"/>
      <c r="U4" s="1001" t="s">
        <v>53</v>
      </c>
      <c r="V4" s="1001"/>
      <c r="W4" s="372" t="str">
        <f>IF('40-15 PRES - MANDATORY'!$G$12&gt;0,'40-15 PRES - MANDATORY'!$G$12,"")</f>
        <v/>
      </c>
      <c r="X4" s="372"/>
      <c r="Y4" s="28" t="s">
        <v>51</v>
      </c>
      <c r="Z4" s="372" t="str">
        <f>IF('40-15 PRES - MANDATORY'!$M$12&gt;0,'40-15 PRES - MANDATORY'!$M$12,"")</f>
        <v/>
      </c>
      <c r="AA4" s="372"/>
      <c r="AB4" s="372"/>
      <c r="AC4" s="24"/>
      <c r="AD4" s="22"/>
      <c r="AE4" s="22"/>
      <c r="AF4" s="12"/>
      <c r="AG4" s="6"/>
      <c r="AH4" s="6"/>
      <c r="AI4" s="6"/>
      <c r="AJ4" s="6"/>
    </row>
    <row r="5" spans="1:36" ht="12.75" customHeight="1" x14ac:dyDescent="0.25">
      <c r="A5" s="4"/>
      <c r="B5" s="17" t="s">
        <v>549</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6" ht="14.25" customHeight="1" x14ac:dyDescent="0.25">
      <c r="A6" s="4"/>
      <c r="B6" s="1002"/>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c r="AE6" s="1002"/>
      <c r="AF6" s="1002"/>
    </row>
    <row r="7" spans="1:36" ht="15" customHeight="1" x14ac:dyDescent="0.25">
      <c r="A7" s="4"/>
      <c r="B7" s="1002"/>
      <c r="C7" s="1002"/>
      <c r="D7" s="1002"/>
      <c r="E7" s="1002"/>
      <c r="F7" s="1002"/>
      <c r="G7" s="1002"/>
      <c r="H7" s="1002"/>
      <c r="I7" s="1002"/>
      <c r="J7" s="1002"/>
      <c r="K7" s="1002"/>
      <c r="L7" s="1002"/>
      <c r="M7" s="1002"/>
      <c r="N7" s="1002"/>
      <c r="O7" s="1002"/>
      <c r="P7" s="1002"/>
      <c r="Q7" s="1002"/>
      <c r="R7" s="1002"/>
      <c r="S7" s="1002"/>
      <c r="T7" s="1002"/>
      <c r="U7" s="1002"/>
      <c r="V7" s="1002"/>
      <c r="W7" s="1002"/>
      <c r="X7" s="1002"/>
      <c r="Y7" s="1002"/>
      <c r="Z7" s="1002"/>
      <c r="AA7" s="1002"/>
      <c r="AB7" s="1002"/>
      <c r="AC7" s="1002"/>
      <c r="AD7" s="1002"/>
      <c r="AE7" s="1002"/>
      <c r="AF7" s="1002"/>
      <c r="AG7" s="1"/>
    </row>
    <row r="8" spans="1:36" s="2" customFormat="1" ht="15" customHeight="1" x14ac:dyDescent="0.2">
      <c r="A8" s="12"/>
      <c r="B8" s="1002"/>
      <c r="C8" s="1002"/>
      <c r="D8" s="1002"/>
      <c r="E8" s="1002"/>
      <c r="F8" s="1002"/>
      <c r="G8" s="1002"/>
      <c r="H8" s="1002"/>
      <c r="I8" s="1002"/>
      <c r="J8" s="1002"/>
      <c r="K8" s="1002"/>
      <c r="L8" s="1002"/>
      <c r="M8" s="1002"/>
      <c r="N8" s="1002"/>
      <c r="O8" s="1002"/>
      <c r="P8" s="1002"/>
      <c r="Q8" s="1002"/>
      <c r="R8" s="1002"/>
      <c r="S8" s="1002"/>
      <c r="T8" s="1002"/>
      <c r="U8" s="1002"/>
      <c r="V8" s="1002"/>
      <c r="W8" s="1002"/>
      <c r="X8" s="1002"/>
      <c r="Y8" s="1002"/>
      <c r="Z8" s="1002"/>
      <c r="AA8" s="1002"/>
      <c r="AB8" s="1002"/>
      <c r="AC8" s="1002"/>
      <c r="AD8" s="1002"/>
      <c r="AE8" s="1002"/>
      <c r="AF8" s="1002"/>
    </row>
    <row r="9" spans="1:36" s="2" customFormat="1" ht="18" customHeight="1" x14ac:dyDescent="0.2">
      <c r="A9" s="12"/>
      <c r="B9" s="1002"/>
      <c r="C9" s="1002"/>
      <c r="D9" s="1002"/>
      <c r="E9" s="1002"/>
      <c r="F9" s="1002"/>
      <c r="G9" s="1002"/>
      <c r="H9" s="1002"/>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row>
    <row r="10" spans="1:36" s="2" customFormat="1" ht="18" customHeight="1" x14ac:dyDescent="0.2">
      <c r="A10" s="12"/>
      <c r="B10" s="1002"/>
      <c r="C10" s="1002"/>
      <c r="D10" s="1002"/>
      <c r="E10" s="1002"/>
      <c r="F10" s="1002"/>
      <c r="G10" s="1002"/>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row>
    <row r="11" spans="1:36" s="2" customFormat="1" ht="18" customHeight="1" x14ac:dyDescent="0.2">
      <c r="A11" s="12"/>
      <c r="B11" s="1002"/>
      <c r="C11" s="1002"/>
      <c r="D11" s="1002"/>
      <c r="E11" s="1002"/>
      <c r="F11" s="1002"/>
      <c r="G11" s="1002"/>
      <c r="H11" s="1002"/>
      <c r="I11" s="1002"/>
      <c r="J11" s="1002"/>
      <c r="K11" s="1002"/>
      <c r="L11" s="1002"/>
      <c r="M11" s="1002"/>
      <c r="N11" s="1002"/>
      <c r="O11" s="1002"/>
      <c r="P11" s="1002"/>
      <c r="Q11" s="1002"/>
      <c r="R11" s="1002"/>
      <c r="S11" s="1002"/>
      <c r="T11" s="1002"/>
      <c r="U11" s="1002"/>
      <c r="V11" s="1002"/>
      <c r="W11" s="1002"/>
      <c r="X11" s="1002"/>
      <c r="Y11" s="1002"/>
      <c r="Z11" s="1002"/>
      <c r="AA11" s="1002"/>
      <c r="AB11" s="1002"/>
      <c r="AC11" s="1002"/>
      <c r="AD11" s="1002"/>
      <c r="AE11" s="1002"/>
      <c r="AF11" s="1002"/>
    </row>
    <row r="12" spans="1:36" s="2" customFormat="1" ht="18" customHeight="1" x14ac:dyDescent="0.2">
      <c r="A12" s="12"/>
      <c r="B12" s="1002"/>
      <c r="C12" s="1002"/>
      <c r="D12" s="1002"/>
      <c r="E12" s="1002"/>
      <c r="F12" s="1002"/>
      <c r="G12" s="1002"/>
      <c r="H12" s="1002"/>
      <c r="I12" s="1002"/>
      <c r="J12" s="1002"/>
      <c r="K12" s="1002"/>
      <c r="L12" s="1002"/>
      <c r="M12" s="1002"/>
      <c r="N12" s="1002"/>
      <c r="O12" s="1002"/>
      <c r="P12" s="1002"/>
      <c r="Q12" s="1002"/>
      <c r="R12" s="1002"/>
      <c r="S12" s="1002"/>
      <c r="T12" s="1002"/>
      <c r="U12" s="1002"/>
      <c r="V12" s="1002"/>
      <c r="W12" s="1002"/>
      <c r="X12" s="1002"/>
      <c r="Y12" s="1002"/>
      <c r="Z12" s="1002"/>
      <c r="AA12" s="1002"/>
      <c r="AB12" s="1002"/>
      <c r="AC12" s="1002"/>
      <c r="AD12" s="1002"/>
      <c r="AE12" s="1002"/>
      <c r="AF12" s="1002"/>
    </row>
    <row r="13" spans="1:36" s="2" customFormat="1" ht="18" customHeight="1" x14ac:dyDescent="0.2">
      <c r="A13" s="12"/>
      <c r="B13" s="1002"/>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row>
    <row r="14" spans="1:36" s="2" customFormat="1" ht="18" customHeight="1" x14ac:dyDescent="0.2">
      <c r="A14" s="12"/>
      <c r="B14" s="1002"/>
      <c r="C14" s="1002"/>
      <c r="D14" s="1002"/>
      <c r="E14" s="1002"/>
      <c r="F14" s="1002"/>
      <c r="G14" s="1002"/>
      <c r="H14" s="1002"/>
      <c r="I14" s="1002"/>
      <c r="J14" s="1002"/>
      <c r="K14" s="1002"/>
      <c r="L14" s="1002"/>
      <c r="M14" s="1002"/>
      <c r="N14" s="1002"/>
      <c r="O14" s="1002"/>
      <c r="P14" s="1002"/>
      <c r="Q14" s="1002"/>
      <c r="R14" s="1002"/>
      <c r="S14" s="1002"/>
      <c r="T14" s="1002"/>
      <c r="U14" s="1002"/>
      <c r="V14" s="1002"/>
      <c r="W14" s="1002"/>
      <c r="X14" s="1002"/>
      <c r="Y14" s="1002"/>
      <c r="Z14" s="1002"/>
      <c r="AA14" s="1002"/>
      <c r="AB14" s="1002"/>
      <c r="AC14" s="1002"/>
      <c r="AD14" s="1002"/>
      <c r="AE14" s="1002"/>
      <c r="AF14" s="1002"/>
    </row>
    <row r="15" spans="1:36" s="2" customFormat="1" ht="18" customHeight="1" x14ac:dyDescent="0.2">
      <c r="A15" s="12"/>
      <c r="B15" s="1003"/>
      <c r="C15" s="1003"/>
      <c r="D15" s="1003"/>
      <c r="E15" s="1003"/>
      <c r="F15" s="1003"/>
      <c r="G15" s="1003"/>
      <c r="H15" s="1003"/>
      <c r="I15" s="1003"/>
      <c r="J15" s="1003"/>
      <c r="K15" s="1003"/>
      <c r="L15" s="1003"/>
      <c r="M15" s="1003"/>
      <c r="N15" s="1003"/>
      <c r="O15" s="1003"/>
      <c r="P15" s="1003"/>
      <c r="Q15" s="1003"/>
      <c r="R15" s="1003"/>
      <c r="S15" s="1003"/>
      <c r="T15" s="1003"/>
      <c r="U15" s="1003"/>
      <c r="V15" s="1003"/>
      <c r="W15" s="1003"/>
      <c r="X15" s="1003"/>
      <c r="Y15" s="1003"/>
      <c r="Z15" s="1003"/>
      <c r="AA15" s="1003"/>
      <c r="AB15" s="1003"/>
      <c r="AC15" s="1003"/>
      <c r="AD15" s="1003"/>
      <c r="AE15" s="1003"/>
      <c r="AF15" s="1003"/>
    </row>
    <row r="16" spans="1:36" s="2" customFormat="1" ht="18" customHeight="1" x14ac:dyDescent="0.25">
      <c r="A16" s="12"/>
      <c r="B16" s="160" t="s">
        <v>548</v>
      </c>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7"/>
    </row>
    <row r="17" spans="1:32" s="2" customFormat="1" ht="18" customHeight="1" x14ac:dyDescent="0.2">
      <c r="A17" s="12"/>
      <c r="B17" s="168"/>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70"/>
    </row>
    <row r="18" spans="1:32" s="2" customFormat="1" ht="18" customHeight="1" x14ac:dyDescent="0.2">
      <c r="A18" s="12"/>
      <c r="B18" s="168"/>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70"/>
    </row>
    <row r="19" spans="1:32" s="2" customFormat="1" ht="18" customHeight="1" x14ac:dyDescent="0.25">
      <c r="A19" s="12"/>
      <c r="B19" s="171"/>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62"/>
    </row>
    <row r="20" spans="1:32" s="2" customFormat="1" ht="18" customHeight="1" x14ac:dyDescent="0.25">
      <c r="A20" s="12"/>
      <c r="B20" s="171"/>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62"/>
    </row>
    <row r="21" spans="1:32" s="2" customFormat="1" ht="18" customHeight="1" x14ac:dyDescent="0.25">
      <c r="A21" s="12"/>
      <c r="B21" s="171"/>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62"/>
    </row>
    <row r="22" spans="1:32" s="2" customFormat="1" ht="18" customHeight="1" x14ac:dyDescent="0.25">
      <c r="A22" s="12"/>
      <c r="B22" s="161"/>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62"/>
    </row>
    <row r="23" spans="1:32" s="2" customFormat="1" ht="18" customHeight="1" x14ac:dyDescent="0.25">
      <c r="A23" s="12"/>
      <c r="B23" s="161"/>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62"/>
    </row>
    <row r="24" spans="1:32" s="2" customFormat="1" ht="18" customHeight="1" x14ac:dyDescent="0.25">
      <c r="A24" s="12"/>
      <c r="B24" s="161"/>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62"/>
    </row>
    <row r="25" spans="1:32" s="2" customFormat="1" ht="18" customHeight="1" x14ac:dyDescent="0.25">
      <c r="A25" s="12"/>
      <c r="B25" s="161"/>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62"/>
    </row>
    <row r="26" spans="1:32" s="2" customFormat="1" ht="18" customHeight="1" x14ac:dyDescent="0.25">
      <c r="A26" s="12"/>
      <c r="B26" s="161"/>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62"/>
    </row>
    <row r="27" spans="1:32" s="2" customFormat="1" ht="18" customHeight="1" x14ac:dyDescent="0.25">
      <c r="A27" s="12"/>
      <c r="B27" s="161"/>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62"/>
    </row>
    <row r="28" spans="1:32" s="2" customFormat="1" ht="18" customHeight="1" x14ac:dyDescent="0.25">
      <c r="A28" s="12"/>
      <c r="B28" s="161"/>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62"/>
    </row>
    <row r="29" spans="1:32" s="2" customFormat="1" ht="18" customHeight="1" x14ac:dyDescent="0.25">
      <c r="A29" s="12"/>
      <c r="B29" s="161"/>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62"/>
    </row>
    <row r="30" spans="1:32" s="2" customFormat="1" ht="18" customHeight="1" x14ac:dyDescent="0.25">
      <c r="A30" s="16"/>
      <c r="B30" s="161"/>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62"/>
    </row>
    <row r="31" spans="1:32" s="2" customFormat="1" ht="18" customHeight="1" x14ac:dyDescent="0.25">
      <c r="A31" s="16"/>
      <c r="B31" s="161"/>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62"/>
    </row>
    <row r="32" spans="1:32" s="2" customFormat="1" ht="18" customHeight="1" x14ac:dyDescent="0.25">
      <c r="A32" s="16"/>
      <c r="B32" s="161"/>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62"/>
    </row>
    <row r="33" spans="1:33" s="2" customFormat="1" ht="18" customHeight="1" x14ac:dyDescent="0.25">
      <c r="A33" s="16"/>
      <c r="B33" s="161"/>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62"/>
    </row>
    <row r="34" spans="1:33" s="2" customFormat="1" ht="18" customHeight="1" x14ac:dyDescent="0.25">
      <c r="A34" s="16"/>
      <c r="B34" s="161"/>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62"/>
    </row>
    <row r="35" spans="1:33" s="2" customFormat="1" ht="18" customHeight="1" x14ac:dyDescent="0.25">
      <c r="A35" s="16"/>
      <c r="B35" s="161"/>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62"/>
    </row>
    <row r="36" spans="1:33" s="2" customFormat="1" ht="18" customHeight="1" x14ac:dyDescent="0.25">
      <c r="A36" s="16"/>
      <c r="B36" s="161"/>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62"/>
    </row>
    <row r="37" spans="1:33" s="2" customFormat="1" ht="18" customHeight="1" x14ac:dyDescent="0.25">
      <c r="A37" s="16"/>
      <c r="B37" s="161"/>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62"/>
    </row>
    <row r="38" spans="1:33" s="2" customFormat="1" ht="18" customHeight="1" x14ac:dyDescent="0.25">
      <c r="A38" s="16"/>
      <c r="B38" s="163"/>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5"/>
    </row>
    <row r="39" spans="1:33" s="2" customFormat="1" ht="6" customHeight="1" thickBot="1" x14ac:dyDescent="0.3">
      <c r="A39" s="16"/>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row>
    <row r="40" spans="1:33" s="2" customFormat="1" ht="8.25" customHeight="1" x14ac:dyDescent="0.2">
      <c r="A40" s="16"/>
      <c r="B40" s="101"/>
      <c r="C40" s="101"/>
      <c r="D40" s="101"/>
      <c r="E40" s="101"/>
      <c r="F40" s="101"/>
      <c r="G40" s="101"/>
      <c r="H40" s="101"/>
      <c r="I40" s="101"/>
      <c r="J40" s="101"/>
      <c r="K40" s="101"/>
      <c r="L40" s="19"/>
      <c r="M40" s="19"/>
      <c r="N40" s="19"/>
      <c r="O40" s="19"/>
      <c r="P40" s="19"/>
      <c r="Q40" s="19"/>
      <c r="R40" s="19"/>
      <c r="S40" s="20"/>
      <c r="T40" s="20"/>
      <c r="U40" s="20"/>
      <c r="V40" s="20"/>
      <c r="W40" s="101"/>
      <c r="X40" s="101"/>
      <c r="Y40" s="101"/>
      <c r="Z40" s="101"/>
      <c r="AA40" s="21"/>
      <c r="AB40" s="21"/>
      <c r="AC40" s="21"/>
      <c r="AD40" s="21"/>
      <c r="AE40" s="21"/>
      <c r="AF40" s="12"/>
    </row>
    <row r="41" spans="1:33" s="2" customFormat="1" ht="10.5" customHeight="1" x14ac:dyDescent="0.2">
      <c r="A41" s="12"/>
      <c r="B41" s="12" t="str">
        <f>'40-15 PRES - MANDATORY'!$B$63</f>
        <v>DeCAF 40-15: NEW ITEM &amp; FILE MAINTENANCE JANUARY 13, 2017</v>
      </c>
      <c r="C41" s="12"/>
      <c r="D41" s="12"/>
      <c r="E41" s="12"/>
      <c r="F41" s="12"/>
      <c r="G41" s="12"/>
      <c r="H41" s="12"/>
      <c r="I41" s="12"/>
      <c r="J41" s="12"/>
      <c r="K41" s="12"/>
      <c r="L41" s="12"/>
      <c r="M41" s="12"/>
      <c r="N41" s="12"/>
      <c r="O41" s="12"/>
      <c r="P41" s="12"/>
      <c r="Q41" s="12"/>
      <c r="R41" s="12"/>
      <c r="S41" s="12"/>
      <c r="T41" s="12"/>
      <c r="U41" s="12"/>
      <c r="V41" s="12"/>
      <c r="W41" s="997" t="s">
        <v>54</v>
      </c>
      <c r="X41" s="997"/>
      <c r="Y41" s="897" t="str">
        <f>IF('40-15 PRES - MANDATORY'!$I$59&gt;0,'40-15 PRES - MANDATORY'!$I$59,"")</f>
        <v/>
      </c>
      <c r="Z41" s="897"/>
      <c r="AA41" s="897" t="s">
        <v>41</v>
      </c>
      <c r="AB41" s="998"/>
      <c r="AC41" s="145"/>
      <c r="AD41" s="999" t="s">
        <v>42</v>
      </c>
      <c r="AE41" s="998"/>
      <c r="AF41" s="95"/>
    </row>
    <row r="42" spans="1:33" s="2" customFormat="1" ht="11.25" customHeight="1" x14ac:dyDescent="0.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3"/>
      <c r="AG42" s="13"/>
    </row>
  </sheetData>
  <sheetProtection password="DE96" sheet="1" scenarios="1" selectLockedCells="1"/>
  <mergeCells count="9">
    <mergeCell ref="W41:X41"/>
    <mergeCell ref="Y41:Z41"/>
    <mergeCell ref="AA41:AB41"/>
    <mergeCell ref="AD41:AE41"/>
    <mergeCell ref="D2:K2"/>
    <mergeCell ref="W2:X2"/>
    <mergeCell ref="N4:O4"/>
    <mergeCell ref="U4:V4"/>
    <mergeCell ref="B6:AF15"/>
  </mergeCells>
  <dataValidations count="2">
    <dataValidation allowBlank="1" showInputMessage="1" showErrorMessage="1" prompt="Enter total number of pages included in presentation." sqref="AF41"/>
    <dataValidation allowBlank="1" showInputMessage="1" showErrorMessage="1" prompt="Enter page number." sqref="AC41"/>
  </dataValidations>
  <printOptions horizontalCentered="1" verticalCentered="1"/>
  <pageMargins left="0" right="0" top="0" bottom="0" header="0" footer="0"/>
  <pageSetup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showGridLines="0" showRowColHeaders="0" workbookViewId="0">
      <selection activeCell="T50" sqref="T50"/>
    </sheetView>
  </sheetViews>
  <sheetFormatPr defaultRowHeight="15.75" x14ac:dyDescent="0.25"/>
  <cols>
    <col min="1" max="1" width="10.5703125" style="53" customWidth="1"/>
    <col min="2" max="2" width="3.7109375" style="53" customWidth="1"/>
    <col min="3" max="3" width="6.7109375" style="53" customWidth="1"/>
    <col min="4" max="4" width="7.28515625" style="56" customWidth="1"/>
    <col min="5" max="5" width="9.7109375" style="56" customWidth="1"/>
    <col min="6" max="6" width="9.7109375" style="51" customWidth="1"/>
    <col min="7" max="7" width="10.7109375" style="53" customWidth="1"/>
    <col min="8" max="9" width="5.7109375" style="53" customWidth="1"/>
    <col min="10" max="10" width="7.28515625" style="53" customWidth="1"/>
    <col min="11" max="11" width="3.7109375" style="53" customWidth="1"/>
    <col min="12" max="12" width="4.5703125" style="53" customWidth="1"/>
    <col min="13" max="13" width="11.85546875" style="53" customWidth="1"/>
    <col min="14" max="15" width="10.140625" style="53" customWidth="1"/>
    <col min="16" max="16" width="7.28515625" style="53" customWidth="1"/>
    <col min="17" max="17" width="10.7109375" style="53" customWidth="1"/>
    <col min="18" max="18" width="2.7109375" style="7" customWidth="1"/>
    <col min="19" max="19" width="4.7109375" style="7" customWidth="1"/>
    <col min="20" max="20" width="2.7109375" style="7" customWidth="1"/>
    <col min="21" max="40" width="9.140625" style="7" customWidth="1"/>
    <col min="41" max="62" width="9.140625" style="1" customWidth="1"/>
    <col min="63" max="16384" width="9.140625" style="1"/>
  </cols>
  <sheetData>
    <row r="1" spans="1:41" ht="2.25" customHeight="1" x14ac:dyDescent="0.25">
      <c r="A1" s="94"/>
      <c r="B1" s="94"/>
      <c r="C1" s="94"/>
      <c r="D1" s="54"/>
      <c r="E1" s="54"/>
      <c r="F1" s="49"/>
      <c r="G1" s="94"/>
      <c r="H1" s="94"/>
      <c r="I1" s="94"/>
      <c r="J1" s="94"/>
      <c r="K1" s="94"/>
      <c r="L1" s="94"/>
      <c r="M1" s="94"/>
      <c r="N1" s="94"/>
      <c r="O1" s="94"/>
      <c r="P1" s="94"/>
      <c r="Q1" s="94"/>
      <c r="R1" s="11"/>
      <c r="S1" s="11"/>
      <c r="T1" s="10"/>
      <c r="U1" s="30"/>
      <c r="V1" s="30"/>
      <c r="W1" s="30"/>
      <c r="X1" s="30"/>
      <c r="Y1" s="29"/>
      <c r="Z1" s="29"/>
      <c r="AA1" s="29"/>
      <c r="AB1" s="29"/>
      <c r="AC1" s="29"/>
      <c r="AD1" s="29"/>
      <c r="AE1" s="29"/>
      <c r="AF1" s="29"/>
      <c r="AG1" s="29"/>
      <c r="AH1" s="31"/>
    </row>
    <row r="2" spans="1:41" s="3" customFormat="1" ht="12" customHeight="1" x14ac:dyDescent="0.25">
      <c r="A2" s="130" t="s">
        <v>7</v>
      </c>
      <c r="B2" s="130"/>
      <c r="C2" s="372" t="str">
        <f>IF('40-15 PRES - MANDATORY'!$E$8&gt;0,'40-15 PRES - MANDATORY'!$E$8,"")</f>
        <v/>
      </c>
      <c r="D2" s="372"/>
      <c r="E2" s="372"/>
      <c r="F2" s="372"/>
      <c r="G2" s="372"/>
      <c r="H2" s="6"/>
      <c r="I2" s="97" t="s">
        <v>528</v>
      </c>
      <c r="J2" s="124"/>
      <c r="L2" s="6"/>
      <c r="M2" s="402" t="str">
        <f>IF(NOT('40-15 PRES - MANDATORY'!Y6=""),'40-15 PRES - MANDATORY'!Y6,"")</f>
        <v/>
      </c>
      <c r="N2" s="372"/>
      <c r="O2" s="372"/>
      <c r="P2" s="372"/>
      <c r="Q2" s="372"/>
      <c r="R2" s="372"/>
      <c r="S2" s="372"/>
      <c r="T2" s="32"/>
      <c r="U2" s="32"/>
      <c r="V2" s="9"/>
      <c r="W2" s="9"/>
      <c r="X2" s="9"/>
      <c r="Y2" s="9"/>
      <c r="Z2" s="9"/>
    </row>
    <row r="3" spans="1:41" s="3" customFormat="1" ht="2.25" customHeight="1" x14ac:dyDescent="0.25">
      <c r="A3" s="27"/>
      <c r="B3" s="27"/>
      <c r="C3" s="27"/>
      <c r="D3" s="27"/>
      <c r="E3" s="27"/>
      <c r="F3" s="27"/>
      <c r="G3" s="365"/>
      <c r="H3" s="365"/>
      <c r="I3" s="365"/>
      <c r="J3" s="365"/>
      <c r="K3" s="365"/>
      <c r="L3" s="365"/>
      <c r="M3" s="365"/>
      <c r="N3" s="365"/>
      <c r="O3" s="365"/>
      <c r="P3" s="365"/>
      <c r="Q3" s="365"/>
      <c r="R3" s="372"/>
      <c r="S3" s="372"/>
      <c r="T3" s="372"/>
      <c r="U3" s="32"/>
      <c r="V3" s="32"/>
      <c r="W3" s="32"/>
      <c r="X3" s="32"/>
      <c r="Y3" s="13"/>
      <c r="Z3" s="13"/>
      <c r="AA3" s="13"/>
      <c r="AB3" s="13"/>
      <c r="AC3" s="13"/>
      <c r="AD3" s="13"/>
      <c r="AE3" s="13"/>
      <c r="AF3" s="13"/>
      <c r="AG3" s="13"/>
      <c r="AH3" s="13"/>
      <c r="AI3" s="13"/>
      <c r="AJ3" s="9"/>
      <c r="AK3" s="9"/>
      <c r="AL3" s="9"/>
      <c r="AM3" s="9"/>
      <c r="AN3" s="9"/>
    </row>
    <row r="4" spans="1:41" s="3" customFormat="1" ht="12" customHeight="1" x14ac:dyDescent="0.25">
      <c r="A4" s="134" t="s">
        <v>8</v>
      </c>
      <c r="B4" s="124"/>
      <c r="C4" s="372" t="str">
        <f>IF('40-15 PRES - MANDATORY'!$E$10&gt;0,'40-15 PRES - MANDATORY'!$E$10,"")</f>
        <v/>
      </c>
      <c r="D4" s="372"/>
      <c r="E4" s="372"/>
      <c r="F4" s="372"/>
      <c r="G4" s="333" t="s">
        <v>52</v>
      </c>
      <c r="H4" s="135" t="str">
        <f>IF(NOT('40-15 PRES - MANDATORY'!$Y$12=""),'40-15 PRES - MANDATORY'!$Y$12,"")</f>
        <v/>
      </c>
      <c r="I4" s="130" t="s">
        <v>9</v>
      </c>
      <c r="J4" s="130"/>
      <c r="K4" s="130"/>
      <c r="L4" s="381" t="s">
        <v>53</v>
      </c>
      <c r="M4" s="376" t="str">
        <f>IF('40-15 PRES - MANDATORY'!$G$12&gt;0,'40-15 PRES - MANDATORY'!$G$12,"")</f>
        <v/>
      </c>
      <c r="N4" s="136" t="s">
        <v>51</v>
      </c>
      <c r="O4" s="372" t="str">
        <f>IF('40-15 PRES - MANDATORY'!$M$12&gt;0,'40-15 PRES - MANDATORY'!$M$12,"")</f>
        <v/>
      </c>
      <c r="P4" s="372"/>
      <c r="Q4" s="135"/>
      <c r="R4" s="135"/>
      <c r="S4" s="135"/>
      <c r="T4" s="135"/>
      <c r="U4" s="25"/>
      <c r="V4" s="9"/>
      <c r="W4" s="9"/>
      <c r="X4" s="9"/>
      <c r="Y4" s="9"/>
      <c r="Z4" s="9"/>
      <c r="AA4" s="9"/>
      <c r="AB4" s="9"/>
    </row>
    <row r="5" spans="1:41" ht="4.5" customHeight="1" x14ac:dyDescent="0.25">
      <c r="A5" s="125"/>
      <c r="B5" s="125"/>
      <c r="C5" s="125"/>
      <c r="D5" s="55"/>
      <c r="E5" s="55"/>
      <c r="F5" s="50"/>
      <c r="G5" s="52"/>
      <c r="H5" s="52"/>
      <c r="I5" s="52"/>
      <c r="J5" s="52"/>
      <c r="K5" s="52"/>
      <c r="L5" s="52"/>
      <c r="M5" s="52"/>
      <c r="N5" s="52"/>
      <c r="O5" s="52"/>
      <c r="P5" s="52"/>
      <c r="Q5" s="52"/>
      <c r="R5" s="52"/>
      <c r="S5" s="52"/>
      <c r="T5" s="52"/>
      <c r="U5" s="13"/>
      <c r="V5" s="13"/>
      <c r="W5" s="13"/>
      <c r="X5" s="13"/>
      <c r="Y5" s="13"/>
      <c r="Z5" s="13"/>
      <c r="AA5" s="13"/>
      <c r="AB5" s="13"/>
      <c r="AC5" s="13"/>
      <c r="AD5" s="13"/>
      <c r="AE5" s="13"/>
      <c r="AF5" s="13"/>
      <c r="AG5" s="13"/>
      <c r="AH5" s="13"/>
      <c r="AI5" s="13"/>
      <c r="AJ5" s="8"/>
    </row>
    <row r="6" spans="1:41" ht="4.5" customHeight="1" x14ac:dyDescent="0.25">
      <c r="A6" s="57"/>
      <c r="B6" s="57"/>
      <c r="C6" s="57"/>
      <c r="D6" s="43"/>
      <c r="E6" s="43"/>
      <c r="F6" s="44"/>
      <c r="G6" s="45"/>
      <c r="H6" s="45"/>
      <c r="I6" s="45"/>
      <c r="J6" s="45"/>
      <c r="K6" s="45"/>
      <c r="L6" s="45"/>
      <c r="M6" s="45"/>
      <c r="N6" s="45"/>
      <c r="O6" s="45"/>
      <c r="P6" s="45"/>
      <c r="Q6" s="45"/>
      <c r="R6" s="4"/>
      <c r="S6" s="4"/>
      <c r="T6" s="4"/>
      <c r="AJ6" s="8"/>
    </row>
    <row r="7" spans="1:41" s="2" customFormat="1" ht="12.75" x14ac:dyDescent="0.2">
      <c r="A7" s="1005" t="s">
        <v>263</v>
      </c>
      <c r="B7" s="1005"/>
      <c r="C7" s="1005"/>
      <c r="D7" s="1005"/>
      <c r="E7" s="1005"/>
      <c r="F7" s="1005"/>
      <c r="G7" s="1005" t="s">
        <v>264</v>
      </c>
      <c r="H7" s="1005"/>
      <c r="I7" s="1005"/>
      <c r="J7" s="1005"/>
      <c r="K7" s="1005"/>
      <c r="L7" s="1005"/>
      <c r="M7" s="1005"/>
      <c r="N7" s="1005" t="s">
        <v>146</v>
      </c>
      <c r="O7" s="1005"/>
      <c r="P7" s="1005"/>
      <c r="Q7" s="1005"/>
      <c r="R7" s="1005"/>
      <c r="S7" s="1005"/>
      <c r="T7" s="1005"/>
      <c r="U7" s="46"/>
      <c r="V7" s="58"/>
      <c r="W7" s="13"/>
      <c r="X7" s="46"/>
      <c r="Y7" s="58"/>
      <c r="Z7" s="13"/>
      <c r="AA7" s="13"/>
      <c r="AB7" s="13"/>
      <c r="AC7" s="13"/>
      <c r="AD7" s="13"/>
      <c r="AE7" s="13"/>
      <c r="AF7" s="13"/>
      <c r="AG7" s="13"/>
      <c r="AH7" s="13"/>
      <c r="AI7" s="13"/>
      <c r="AJ7" s="34"/>
      <c r="AK7" s="13"/>
      <c r="AL7" s="13"/>
      <c r="AM7" s="13"/>
      <c r="AN7" s="13"/>
    </row>
    <row r="8" spans="1:41" s="2" customFormat="1" ht="15" customHeight="1" x14ac:dyDescent="0.2">
      <c r="A8" s="386" t="s">
        <v>64</v>
      </c>
      <c r="B8" s="386"/>
      <c r="C8" s="386"/>
      <c r="D8" s="61" t="s">
        <v>747</v>
      </c>
      <c r="E8" s="1006" t="s">
        <v>65</v>
      </c>
      <c r="F8" s="1006"/>
      <c r="G8" s="386" t="s">
        <v>64</v>
      </c>
      <c r="H8" s="386"/>
      <c r="I8" s="386"/>
      <c r="J8" s="61" t="s">
        <v>747</v>
      </c>
      <c r="K8" s="1006" t="s">
        <v>65</v>
      </c>
      <c r="L8" s="1006"/>
      <c r="M8" s="1006"/>
      <c r="N8" s="386" t="s">
        <v>64</v>
      </c>
      <c r="O8" s="386"/>
      <c r="P8" s="61" t="s">
        <v>747</v>
      </c>
      <c r="Q8" s="1006" t="s">
        <v>65</v>
      </c>
      <c r="R8" s="1006"/>
      <c r="S8" s="1006"/>
      <c r="T8" s="1006"/>
      <c r="U8" s="47"/>
      <c r="V8" s="62"/>
      <c r="W8" s="47"/>
      <c r="X8" s="47"/>
      <c r="Y8" s="62"/>
      <c r="Z8" s="47"/>
      <c r="AA8" s="13"/>
      <c r="AB8" s="13"/>
      <c r="AC8" s="13"/>
      <c r="AD8" s="13"/>
      <c r="AE8" s="13"/>
      <c r="AF8" s="13"/>
      <c r="AG8" s="13"/>
      <c r="AH8" s="13"/>
      <c r="AI8" s="13"/>
      <c r="AJ8" s="34"/>
      <c r="AK8" s="13"/>
      <c r="AL8" s="13"/>
      <c r="AM8" s="13"/>
      <c r="AN8" s="13"/>
    </row>
    <row r="9" spans="1:41" s="2" customFormat="1" ht="7.5" customHeight="1" x14ac:dyDescent="0.2">
      <c r="A9" s="59"/>
      <c r="B9" s="59"/>
      <c r="C9" s="59"/>
      <c r="D9" s="60"/>
      <c r="E9" s="60"/>
      <c r="F9" s="59"/>
      <c r="G9" s="59"/>
      <c r="H9" s="59"/>
      <c r="I9" s="59"/>
      <c r="J9" s="60"/>
      <c r="K9" s="59"/>
      <c r="L9" s="59"/>
      <c r="M9" s="59"/>
      <c r="N9" s="386"/>
      <c r="O9" s="386"/>
      <c r="P9" s="61"/>
      <c r="Q9" s="386"/>
      <c r="R9" s="87"/>
      <c r="S9" s="88"/>
      <c r="T9" s="87"/>
      <c r="U9" s="47"/>
      <c r="V9" s="62"/>
      <c r="W9" s="47"/>
      <c r="X9" s="47"/>
      <c r="Y9" s="62"/>
      <c r="Z9" s="47"/>
      <c r="AA9" s="13"/>
      <c r="AB9" s="13"/>
      <c r="AC9" s="13"/>
      <c r="AD9" s="13"/>
      <c r="AE9" s="13"/>
      <c r="AF9" s="13"/>
      <c r="AG9" s="13"/>
      <c r="AH9" s="13"/>
      <c r="AI9" s="13"/>
      <c r="AJ9" s="34"/>
      <c r="AK9" s="13"/>
      <c r="AL9" s="13"/>
      <c r="AM9" s="13"/>
      <c r="AN9" s="13"/>
    </row>
    <row r="10" spans="1:41" s="2" customFormat="1" ht="12.75" customHeight="1" x14ac:dyDescent="0.2">
      <c r="A10" s="60" t="s">
        <v>206</v>
      </c>
      <c r="B10" s="60"/>
      <c r="C10" s="60"/>
      <c r="D10" s="222" t="s">
        <v>207</v>
      </c>
      <c r="E10" s="1004"/>
      <c r="F10" s="1004"/>
      <c r="G10" s="60" t="s">
        <v>147</v>
      </c>
      <c r="H10" s="60"/>
      <c r="I10" s="60"/>
      <c r="J10" s="222" t="s">
        <v>148</v>
      </c>
      <c r="K10" s="1004"/>
      <c r="L10" s="1004"/>
      <c r="M10" s="1004"/>
      <c r="N10" s="60" t="s">
        <v>66</v>
      </c>
      <c r="O10" s="60"/>
      <c r="P10" s="222" t="s">
        <v>67</v>
      </c>
      <c r="Q10" s="1004"/>
      <c r="R10" s="1004"/>
      <c r="S10" s="1004"/>
      <c r="T10" s="1004"/>
      <c r="U10" s="48"/>
      <c r="V10" s="62"/>
      <c r="W10" s="62"/>
      <c r="X10" s="48"/>
      <c r="Y10" s="62"/>
      <c r="Z10" s="62"/>
      <c r="AA10" s="13"/>
      <c r="AB10" s="13"/>
      <c r="AC10" s="13"/>
      <c r="AD10" s="13"/>
      <c r="AE10" s="13"/>
      <c r="AF10" s="13"/>
      <c r="AG10" s="13"/>
      <c r="AH10" s="13"/>
      <c r="AI10" s="13"/>
      <c r="AJ10" s="13"/>
      <c r="AK10" s="13"/>
      <c r="AL10" s="13"/>
      <c r="AM10" s="13"/>
      <c r="AN10" s="34"/>
      <c r="AO10" s="13"/>
    </row>
    <row r="11" spans="1:41" s="2" customFormat="1" ht="12.75" customHeight="1" x14ac:dyDescent="0.2">
      <c r="A11" s="60" t="s">
        <v>208</v>
      </c>
      <c r="B11" s="60"/>
      <c r="C11" s="60"/>
      <c r="D11" s="222" t="s">
        <v>209</v>
      </c>
      <c r="E11" s="1004"/>
      <c r="F11" s="1004"/>
      <c r="G11" s="60" t="s">
        <v>540</v>
      </c>
      <c r="H11" s="60"/>
      <c r="I11" s="60"/>
      <c r="J11" s="223" t="s">
        <v>149</v>
      </c>
      <c r="K11" s="1004"/>
      <c r="L11" s="1004"/>
      <c r="M11" s="1004"/>
      <c r="N11" s="60" t="s">
        <v>68</v>
      </c>
      <c r="O11" s="60"/>
      <c r="P11" s="222" t="s">
        <v>69</v>
      </c>
      <c r="Q11" s="1004"/>
      <c r="R11" s="1004"/>
      <c r="S11" s="1004"/>
      <c r="T11" s="1004"/>
      <c r="U11" s="13"/>
      <c r="V11" s="13"/>
      <c r="W11" s="13"/>
      <c r="X11" s="13"/>
      <c r="Y11" s="13"/>
      <c r="Z11" s="13"/>
      <c r="AA11" s="13"/>
      <c r="AB11" s="13"/>
      <c r="AC11" s="13"/>
      <c r="AD11" s="13"/>
      <c r="AE11" s="13"/>
      <c r="AF11" s="13"/>
      <c r="AG11" s="13"/>
      <c r="AH11" s="13"/>
      <c r="AI11" s="13"/>
      <c r="AJ11" s="13"/>
      <c r="AK11" s="13"/>
      <c r="AL11" s="13"/>
      <c r="AM11" s="13"/>
      <c r="AN11" s="34"/>
      <c r="AO11" s="13"/>
    </row>
    <row r="12" spans="1:41" s="2" customFormat="1" ht="12.75" customHeight="1" x14ac:dyDescent="0.2">
      <c r="A12" s="60" t="s">
        <v>210</v>
      </c>
      <c r="B12" s="60"/>
      <c r="C12" s="60"/>
      <c r="D12" s="222" t="s">
        <v>211</v>
      </c>
      <c r="E12" s="1004"/>
      <c r="F12" s="1004"/>
      <c r="G12" s="60" t="s">
        <v>150</v>
      </c>
      <c r="H12" s="60"/>
      <c r="I12" s="60"/>
      <c r="J12" s="223" t="s">
        <v>151</v>
      </c>
      <c r="K12" s="1004"/>
      <c r="L12" s="1004"/>
      <c r="M12" s="1004"/>
      <c r="N12" s="60" t="s">
        <v>70</v>
      </c>
      <c r="O12" s="60"/>
      <c r="P12" s="222" t="s">
        <v>71</v>
      </c>
      <c r="Q12" s="1004"/>
      <c r="R12" s="1004"/>
      <c r="S12" s="1004"/>
      <c r="T12" s="1004"/>
      <c r="U12" s="13"/>
      <c r="V12" s="13"/>
      <c r="W12" s="13"/>
      <c r="X12" s="13"/>
      <c r="Y12" s="13"/>
      <c r="Z12" s="13"/>
      <c r="AA12" s="13"/>
      <c r="AB12" s="13"/>
      <c r="AC12" s="13"/>
      <c r="AD12" s="13"/>
      <c r="AE12" s="13"/>
      <c r="AF12" s="13"/>
      <c r="AG12" s="13"/>
      <c r="AH12" s="13"/>
      <c r="AI12" s="13"/>
      <c r="AJ12" s="13"/>
      <c r="AK12" s="13"/>
      <c r="AL12" s="13"/>
      <c r="AM12" s="13"/>
      <c r="AN12" s="34"/>
      <c r="AO12" s="13"/>
    </row>
    <row r="13" spans="1:41" s="2" customFormat="1" ht="12.75" customHeight="1" x14ac:dyDescent="0.2">
      <c r="A13" s="60" t="s">
        <v>212</v>
      </c>
      <c r="B13" s="60"/>
      <c r="C13" s="60"/>
      <c r="D13" s="222" t="s">
        <v>213</v>
      </c>
      <c r="E13" s="1004"/>
      <c r="F13" s="1004"/>
      <c r="G13" s="60" t="s">
        <v>152</v>
      </c>
      <c r="H13" s="60"/>
      <c r="I13" s="60"/>
      <c r="J13" s="223" t="s">
        <v>153</v>
      </c>
      <c r="K13" s="1004"/>
      <c r="L13" s="1004"/>
      <c r="M13" s="1004"/>
      <c r="N13" s="60" t="s">
        <v>72</v>
      </c>
      <c r="O13" s="60"/>
      <c r="P13" s="222" t="s">
        <v>73</v>
      </c>
      <c r="Q13" s="1004"/>
      <c r="R13" s="1004"/>
      <c r="S13" s="1004"/>
      <c r="T13" s="1004"/>
      <c r="U13" s="13"/>
      <c r="V13" s="13"/>
      <c r="W13" s="13"/>
      <c r="X13" s="13"/>
      <c r="Y13" s="13"/>
      <c r="Z13" s="13"/>
      <c r="AA13" s="13"/>
      <c r="AB13" s="13"/>
      <c r="AC13" s="13"/>
      <c r="AD13" s="13"/>
      <c r="AE13" s="13"/>
      <c r="AF13" s="13"/>
      <c r="AG13" s="13"/>
      <c r="AH13" s="13"/>
      <c r="AI13" s="13"/>
      <c r="AJ13" s="13"/>
      <c r="AK13" s="13"/>
      <c r="AL13" s="13"/>
      <c r="AM13" s="13"/>
      <c r="AN13" s="34"/>
      <c r="AO13" s="13"/>
    </row>
    <row r="14" spans="1:41" s="2" customFormat="1" ht="12.75" customHeight="1" x14ac:dyDescent="0.2">
      <c r="A14" s="60" t="s">
        <v>214</v>
      </c>
      <c r="B14" s="60"/>
      <c r="C14" s="60"/>
      <c r="D14" s="222" t="s">
        <v>215</v>
      </c>
      <c r="E14" s="1004"/>
      <c r="F14" s="1004"/>
      <c r="G14" s="60" t="s">
        <v>154</v>
      </c>
      <c r="H14" s="60"/>
      <c r="I14" s="60"/>
      <c r="J14" s="223" t="s">
        <v>155</v>
      </c>
      <c r="K14" s="1004"/>
      <c r="L14" s="1004"/>
      <c r="M14" s="1004"/>
      <c r="N14" s="60" t="s">
        <v>74</v>
      </c>
      <c r="O14" s="60"/>
      <c r="P14" s="222" t="s">
        <v>75</v>
      </c>
      <c r="Q14" s="1004"/>
      <c r="R14" s="1004"/>
      <c r="S14" s="1004"/>
      <c r="T14" s="1004"/>
      <c r="U14" s="13"/>
      <c r="V14" s="13"/>
      <c r="W14" s="13"/>
      <c r="X14" s="13"/>
      <c r="Y14" s="13"/>
      <c r="Z14" s="13"/>
      <c r="AA14" s="13"/>
      <c r="AB14" s="13"/>
      <c r="AC14" s="13"/>
      <c r="AD14" s="13"/>
      <c r="AE14" s="13"/>
      <c r="AF14" s="13"/>
      <c r="AG14" s="13"/>
      <c r="AH14" s="13"/>
      <c r="AI14" s="13"/>
      <c r="AJ14" s="13"/>
      <c r="AK14" s="13"/>
      <c r="AL14" s="13"/>
      <c r="AM14" s="13"/>
      <c r="AN14" s="34"/>
      <c r="AO14" s="13"/>
    </row>
    <row r="15" spans="1:41" s="2" customFormat="1" ht="12.75" customHeight="1" x14ac:dyDescent="0.2">
      <c r="A15" s="60" t="s">
        <v>216</v>
      </c>
      <c r="B15" s="60"/>
      <c r="C15" s="60"/>
      <c r="D15" s="222" t="s">
        <v>217</v>
      </c>
      <c r="E15" s="1004"/>
      <c r="F15" s="1004"/>
      <c r="G15" s="60" t="s">
        <v>156</v>
      </c>
      <c r="H15" s="60"/>
      <c r="I15" s="60"/>
      <c r="J15" s="223" t="s">
        <v>157</v>
      </c>
      <c r="K15" s="1004"/>
      <c r="L15" s="1004"/>
      <c r="M15" s="1004"/>
      <c r="N15" s="60" t="s">
        <v>76</v>
      </c>
      <c r="O15" s="60"/>
      <c r="P15" s="222" t="s">
        <v>77</v>
      </c>
      <c r="Q15" s="1004"/>
      <c r="R15" s="1004"/>
      <c r="S15" s="1004"/>
      <c r="T15" s="1004"/>
      <c r="U15" s="13"/>
      <c r="V15" s="13"/>
      <c r="W15" s="13"/>
      <c r="X15" s="13"/>
      <c r="Y15" s="13"/>
      <c r="Z15" s="13"/>
      <c r="AA15" s="13"/>
      <c r="AB15" s="13"/>
      <c r="AC15" s="13"/>
      <c r="AD15" s="13"/>
      <c r="AE15" s="13"/>
      <c r="AF15" s="13"/>
      <c r="AG15" s="13"/>
      <c r="AH15" s="13"/>
      <c r="AI15" s="13"/>
      <c r="AJ15" s="13"/>
      <c r="AK15" s="13"/>
      <c r="AL15" s="13"/>
      <c r="AM15" s="13"/>
      <c r="AN15" s="34"/>
      <c r="AO15" s="13"/>
    </row>
    <row r="16" spans="1:41" s="2" customFormat="1" ht="12.75" customHeight="1" x14ac:dyDescent="0.2">
      <c r="A16" s="60" t="s">
        <v>218</v>
      </c>
      <c r="B16" s="60"/>
      <c r="C16" s="60"/>
      <c r="D16" s="222" t="s">
        <v>219</v>
      </c>
      <c r="E16" s="1004"/>
      <c r="F16" s="1004"/>
      <c r="G16" s="60" t="s">
        <v>158</v>
      </c>
      <c r="H16" s="60"/>
      <c r="I16" s="60"/>
      <c r="J16" s="223" t="s">
        <v>159</v>
      </c>
      <c r="K16" s="1004"/>
      <c r="L16" s="1004"/>
      <c r="M16" s="1004"/>
      <c r="N16" s="60" t="s">
        <v>78</v>
      </c>
      <c r="O16" s="60"/>
      <c r="P16" s="222" t="s">
        <v>79</v>
      </c>
      <c r="Q16" s="1004"/>
      <c r="R16" s="1004"/>
      <c r="S16" s="1004"/>
      <c r="T16" s="1004"/>
      <c r="U16" s="13"/>
      <c r="V16" s="13"/>
      <c r="W16" s="13"/>
      <c r="X16" s="13"/>
      <c r="Y16" s="13"/>
      <c r="Z16" s="13"/>
      <c r="AA16" s="13"/>
      <c r="AB16" s="13"/>
      <c r="AC16" s="13"/>
      <c r="AD16" s="13"/>
      <c r="AE16" s="13"/>
      <c r="AF16" s="13"/>
      <c r="AG16" s="13"/>
      <c r="AH16" s="13"/>
      <c r="AI16" s="13"/>
      <c r="AJ16" s="13"/>
      <c r="AK16" s="13"/>
      <c r="AL16" s="13"/>
      <c r="AM16" s="13"/>
      <c r="AN16" s="34"/>
      <c r="AO16" s="13"/>
    </row>
    <row r="17" spans="1:41" s="2" customFormat="1" ht="12.75" customHeight="1" x14ac:dyDescent="0.2">
      <c r="A17" s="60" t="s">
        <v>220</v>
      </c>
      <c r="B17" s="60"/>
      <c r="C17" s="60"/>
      <c r="D17" s="222" t="s">
        <v>221</v>
      </c>
      <c r="E17" s="1004"/>
      <c r="F17" s="1004"/>
      <c r="G17" s="60" t="s">
        <v>160</v>
      </c>
      <c r="H17" s="60"/>
      <c r="I17" s="60"/>
      <c r="J17" s="223" t="s">
        <v>161</v>
      </c>
      <c r="K17" s="1004"/>
      <c r="L17" s="1004"/>
      <c r="M17" s="1004"/>
      <c r="N17" s="60" t="s">
        <v>80</v>
      </c>
      <c r="O17" s="60"/>
      <c r="P17" s="222" t="s">
        <v>81</v>
      </c>
      <c r="Q17" s="1004"/>
      <c r="R17" s="1004"/>
      <c r="S17" s="1004"/>
      <c r="T17" s="1004"/>
      <c r="U17" s="13"/>
      <c r="V17" s="13"/>
      <c r="W17" s="13"/>
      <c r="X17" s="13"/>
      <c r="Y17" s="13"/>
      <c r="Z17" s="13"/>
      <c r="AA17" s="13"/>
      <c r="AB17" s="13"/>
      <c r="AC17" s="13"/>
      <c r="AD17" s="13"/>
      <c r="AE17" s="13"/>
      <c r="AF17" s="13"/>
      <c r="AG17" s="13"/>
      <c r="AH17" s="13"/>
      <c r="AI17" s="13"/>
      <c r="AJ17" s="13"/>
      <c r="AK17" s="13"/>
      <c r="AL17" s="13"/>
      <c r="AM17" s="13"/>
      <c r="AN17" s="34"/>
      <c r="AO17" s="13"/>
    </row>
    <row r="18" spans="1:41" s="2" customFormat="1" ht="12.75" customHeight="1" x14ac:dyDescent="0.2">
      <c r="A18" s="60" t="s">
        <v>222</v>
      </c>
      <c r="B18" s="60"/>
      <c r="C18" s="60"/>
      <c r="D18" s="222" t="s">
        <v>223</v>
      </c>
      <c r="E18" s="1004"/>
      <c r="F18" s="1004"/>
      <c r="G18" s="60" t="s">
        <v>162</v>
      </c>
      <c r="H18" s="60"/>
      <c r="I18" s="60"/>
      <c r="J18" s="223" t="s">
        <v>163</v>
      </c>
      <c r="K18" s="1004"/>
      <c r="L18" s="1004"/>
      <c r="M18" s="1004"/>
      <c r="N18" s="60" t="s">
        <v>82</v>
      </c>
      <c r="O18" s="60"/>
      <c r="P18" s="222" t="s">
        <v>83</v>
      </c>
      <c r="Q18" s="1004"/>
      <c r="R18" s="1004"/>
      <c r="S18" s="1004"/>
      <c r="T18" s="1004"/>
      <c r="U18" s="13"/>
      <c r="V18" s="13"/>
      <c r="W18" s="13"/>
      <c r="X18" s="13"/>
      <c r="Y18" s="13"/>
      <c r="Z18" s="13"/>
      <c r="AA18" s="13"/>
      <c r="AB18" s="13"/>
      <c r="AC18" s="13"/>
      <c r="AD18" s="13"/>
      <c r="AE18" s="13"/>
      <c r="AF18" s="13"/>
      <c r="AG18" s="13"/>
      <c r="AH18" s="13"/>
      <c r="AI18" s="13"/>
      <c r="AJ18" s="13"/>
      <c r="AK18" s="13"/>
      <c r="AL18" s="13"/>
      <c r="AM18" s="13"/>
      <c r="AN18" s="34"/>
      <c r="AO18" s="13"/>
    </row>
    <row r="19" spans="1:41" s="2" customFormat="1" ht="12.75" customHeight="1" x14ac:dyDescent="0.2">
      <c r="A19" s="60" t="s">
        <v>224</v>
      </c>
      <c r="B19" s="60"/>
      <c r="C19" s="60"/>
      <c r="D19" s="222" t="s">
        <v>225</v>
      </c>
      <c r="E19" s="1004"/>
      <c r="F19" s="1004"/>
      <c r="G19" s="60" t="s">
        <v>164</v>
      </c>
      <c r="H19" s="60"/>
      <c r="I19" s="60"/>
      <c r="J19" s="223" t="s">
        <v>165</v>
      </c>
      <c r="K19" s="1004"/>
      <c r="L19" s="1004"/>
      <c r="M19" s="1004"/>
      <c r="N19" s="60" t="s">
        <v>84</v>
      </c>
      <c r="O19" s="60"/>
      <c r="P19" s="222" t="s">
        <v>85</v>
      </c>
      <c r="Q19" s="1004"/>
      <c r="R19" s="1004"/>
      <c r="S19" s="1004"/>
      <c r="T19" s="1004"/>
      <c r="U19" s="13"/>
      <c r="V19" s="13"/>
      <c r="W19" s="13"/>
      <c r="X19" s="13"/>
      <c r="Y19" s="13"/>
      <c r="Z19" s="13"/>
      <c r="AA19" s="13"/>
      <c r="AB19" s="13"/>
      <c r="AC19" s="13"/>
      <c r="AD19" s="13"/>
      <c r="AE19" s="13"/>
      <c r="AF19" s="13"/>
      <c r="AG19" s="13"/>
      <c r="AH19" s="13"/>
      <c r="AI19" s="13"/>
      <c r="AJ19" s="13"/>
      <c r="AK19" s="13"/>
      <c r="AL19" s="13"/>
      <c r="AM19" s="13"/>
      <c r="AN19" s="34"/>
      <c r="AO19" s="13"/>
    </row>
    <row r="20" spans="1:41" s="2" customFormat="1" ht="12.75" customHeight="1" x14ac:dyDescent="0.2">
      <c r="A20" s="60" t="s">
        <v>226</v>
      </c>
      <c r="B20" s="60"/>
      <c r="C20" s="60"/>
      <c r="D20" s="222" t="s">
        <v>227</v>
      </c>
      <c r="E20" s="1004"/>
      <c r="F20" s="1004"/>
      <c r="G20" s="60" t="s">
        <v>166</v>
      </c>
      <c r="H20" s="60"/>
      <c r="I20" s="60"/>
      <c r="J20" s="223" t="s">
        <v>167</v>
      </c>
      <c r="K20" s="1004"/>
      <c r="L20" s="1004"/>
      <c r="M20" s="1004"/>
      <c r="N20" s="60" t="s">
        <v>86</v>
      </c>
      <c r="O20" s="60"/>
      <c r="P20" s="222" t="s">
        <v>87</v>
      </c>
      <c r="Q20" s="1004"/>
      <c r="R20" s="1004"/>
      <c r="S20" s="1004"/>
      <c r="T20" s="1004"/>
      <c r="U20" s="13"/>
      <c r="V20" s="13"/>
      <c r="W20" s="13"/>
      <c r="X20" s="13"/>
      <c r="Y20" s="13"/>
      <c r="Z20" s="13"/>
      <c r="AA20" s="13"/>
      <c r="AB20" s="13"/>
      <c r="AC20" s="13"/>
      <c r="AD20" s="13"/>
      <c r="AE20" s="13"/>
      <c r="AF20" s="13"/>
      <c r="AG20" s="13"/>
      <c r="AH20" s="13"/>
      <c r="AI20" s="13"/>
      <c r="AJ20" s="13"/>
      <c r="AK20" s="13"/>
      <c r="AL20" s="13"/>
      <c r="AM20" s="13"/>
      <c r="AN20" s="34"/>
      <c r="AO20" s="13"/>
    </row>
    <row r="21" spans="1:41" s="2" customFormat="1" ht="12.75" customHeight="1" x14ac:dyDescent="0.2">
      <c r="A21" s="60" t="s">
        <v>228</v>
      </c>
      <c r="B21" s="60"/>
      <c r="C21" s="60"/>
      <c r="D21" s="222" t="s">
        <v>229</v>
      </c>
      <c r="E21" s="1004"/>
      <c r="F21" s="1004"/>
      <c r="G21" s="60" t="s">
        <v>168</v>
      </c>
      <c r="H21" s="60"/>
      <c r="I21" s="60"/>
      <c r="J21" s="223" t="s">
        <v>169</v>
      </c>
      <c r="K21" s="1004"/>
      <c r="L21" s="1004"/>
      <c r="M21" s="1004"/>
      <c r="N21" s="60" t="s">
        <v>88</v>
      </c>
      <c r="O21" s="60"/>
      <c r="P21" s="222" t="s">
        <v>89</v>
      </c>
      <c r="Q21" s="1004"/>
      <c r="R21" s="1004"/>
      <c r="S21" s="1004"/>
      <c r="T21" s="1004"/>
      <c r="U21" s="13"/>
      <c r="V21" s="13"/>
      <c r="W21" s="13"/>
      <c r="X21" s="13"/>
      <c r="Y21" s="13"/>
      <c r="Z21" s="13"/>
      <c r="AA21" s="13"/>
      <c r="AB21" s="13"/>
      <c r="AC21" s="13"/>
      <c r="AD21" s="13"/>
      <c r="AE21" s="13"/>
      <c r="AF21" s="13"/>
      <c r="AG21" s="13"/>
      <c r="AH21" s="13"/>
      <c r="AI21" s="13"/>
      <c r="AJ21" s="13"/>
      <c r="AK21" s="13"/>
      <c r="AL21" s="13"/>
      <c r="AM21" s="13"/>
      <c r="AN21" s="34"/>
      <c r="AO21" s="13"/>
    </row>
    <row r="22" spans="1:41" s="2" customFormat="1" ht="12.75" customHeight="1" x14ac:dyDescent="0.2">
      <c r="A22" s="60" t="s">
        <v>230</v>
      </c>
      <c r="B22" s="60"/>
      <c r="C22" s="60"/>
      <c r="D22" s="222" t="s">
        <v>231</v>
      </c>
      <c r="E22" s="1004"/>
      <c r="F22" s="1004"/>
      <c r="G22" s="60" t="s">
        <v>170</v>
      </c>
      <c r="H22" s="60"/>
      <c r="I22" s="60"/>
      <c r="J22" s="223" t="s">
        <v>171</v>
      </c>
      <c r="K22" s="1004"/>
      <c r="L22" s="1004"/>
      <c r="M22" s="1004"/>
      <c r="N22" s="60" t="s">
        <v>90</v>
      </c>
      <c r="O22" s="60"/>
      <c r="P22" s="222" t="s">
        <v>91</v>
      </c>
      <c r="Q22" s="1004"/>
      <c r="R22" s="1004"/>
      <c r="S22" s="1004"/>
      <c r="T22" s="1004"/>
      <c r="U22" s="13"/>
      <c r="V22" s="13"/>
      <c r="W22" s="13"/>
      <c r="X22" s="13"/>
      <c r="Y22" s="13"/>
      <c r="Z22" s="13"/>
      <c r="AA22" s="13"/>
      <c r="AB22" s="13"/>
      <c r="AC22" s="13"/>
      <c r="AD22" s="13"/>
      <c r="AE22" s="13"/>
      <c r="AF22" s="13"/>
      <c r="AG22" s="13"/>
      <c r="AH22" s="13"/>
      <c r="AI22" s="13"/>
      <c r="AJ22" s="13"/>
      <c r="AK22" s="13"/>
      <c r="AL22" s="13"/>
      <c r="AM22" s="13"/>
      <c r="AN22" s="34"/>
      <c r="AO22" s="13"/>
    </row>
    <row r="23" spans="1:41" s="2" customFormat="1" ht="12.75" customHeight="1" x14ac:dyDescent="0.2">
      <c r="A23" s="60" t="s">
        <v>232</v>
      </c>
      <c r="B23" s="60"/>
      <c r="C23" s="60"/>
      <c r="D23" s="222" t="s">
        <v>233</v>
      </c>
      <c r="E23" s="1004"/>
      <c r="F23" s="1004"/>
      <c r="G23" s="60" t="s">
        <v>172</v>
      </c>
      <c r="H23" s="60"/>
      <c r="I23" s="60"/>
      <c r="J23" s="223" t="s">
        <v>173</v>
      </c>
      <c r="K23" s="1004"/>
      <c r="L23" s="1004"/>
      <c r="M23" s="1004"/>
      <c r="N23" s="60" t="s">
        <v>92</v>
      </c>
      <c r="O23" s="60"/>
      <c r="P23" s="222" t="s">
        <v>93</v>
      </c>
      <c r="Q23" s="1004"/>
      <c r="R23" s="1004"/>
      <c r="S23" s="1004"/>
      <c r="T23" s="1004"/>
      <c r="U23" s="13"/>
      <c r="V23" s="13"/>
      <c r="W23" s="13"/>
      <c r="X23" s="13"/>
      <c r="Y23" s="13"/>
      <c r="Z23" s="13"/>
      <c r="AA23" s="13"/>
      <c r="AB23" s="13"/>
      <c r="AC23" s="13"/>
      <c r="AD23" s="13"/>
      <c r="AE23" s="13"/>
      <c r="AF23" s="13"/>
      <c r="AG23" s="13"/>
      <c r="AH23" s="13"/>
      <c r="AI23" s="13"/>
      <c r="AJ23" s="13"/>
      <c r="AK23" s="13"/>
      <c r="AL23" s="13"/>
      <c r="AM23" s="13"/>
      <c r="AN23" s="34"/>
      <c r="AO23" s="13"/>
    </row>
    <row r="24" spans="1:41" s="2" customFormat="1" ht="12.75" customHeight="1" x14ac:dyDescent="0.2">
      <c r="A24" s="60" t="s">
        <v>234</v>
      </c>
      <c r="B24" s="60"/>
      <c r="C24" s="60"/>
      <c r="D24" s="222" t="s">
        <v>235</v>
      </c>
      <c r="E24" s="1004"/>
      <c r="F24" s="1004"/>
      <c r="G24" s="60" t="s">
        <v>174</v>
      </c>
      <c r="H24" s="60"/>
      <c r="I24" s="60"/>
      <c r="J24" s="223" t="s">
        <v>175</v>
      </c>
      <c r="K24" s="1004"/>
      <c r="L24" s="1004"/>
      <c r="M24" s="1004"/>
      <c r="N24" s="60" t="s">
        <v>94</v>
      </c>
      <c r="O24" s="60"/>
      <c r="P24" s="222" t="s">
        <v>95</v>
      </c>
      <c r="Q24" s="1004"/>
      <c r="R24" s="1004"/>
      <c r="S24" s="1004"/>
      <c r="T24" s="1004"/>
      <c r="U24" s="13"/>
      <c r="V24" s="13"/>
      <c r="W24" s="13"/>
      <c r="X24" s="13"/>
      <c r="Y24" s="13"/>
      <c r="Z24" s="13"/>
      <c r="AA24" s="13"/>
      <c r="AB24" s="13"/>
      <c r="AC24" s="13"/>
      <c r="AD24" s="13"/>
      <c r="AE24" s="13"/>
      <c r="AF24" s="13"/>
      <c r="AG24" s="13"/>
      <c r="AH24" s="13"/>
      <c r="AI24" s="13"/>
      <c r="AJ24" s="13"/>
      <c r="AK24" s="13"/>
      <c r="AL24" s="13"/>
      <c r="AM24" s="13"/>
      <c r="AN24" s="34"/>
      <c r="AO24" s="13"/>
    </row>
    <row r="25" spans="1:41" s="2" customFormat="1" ht="12.75" customHeight="1" x14ac:dyDescent="0.2">
      <c r="A25" s="60" t="s">
        <v>236</v>
      </c>
      <c r="B25" s="60"/>
      <c r="C25" s="60"/>
      <c r="D25" s="222" t="s">
        <v>237</v>
      </c>
      <c r="E25" s="1004"/>
      <c r="F25" s="1004"/>
      <c r="G25" s="60" t="s">
        <v>176</v>
      </c>
      <c r="H25" s="60"/>
      <c r="I25" s="60"/>
      <c r="J25" s="223" t="s">
        <v>177</v>
      </c>
      <c r="K25" s="1004"/>
      <c r="L25" s="1004"/>
      <c r="M25" s="1004"/>
      <c r="N25" s="60" t="s">
        <v>96</v>
      </c>
      <c r="O25" s="60"/>
      <c r="P25" s="222" t="s">
        <v>97</v>
      </c>
      <c r="Q25" s="1004"/>
      <c r="R25" s="1004"/>
      <c r="S25" s="1004"/>
      <c r="T25" s="1004"/>
      <c r="U25" s="13"/>
      <c r="V25" s="13"/>
      <c r="W25" s="13"/>
      <c r="X25" s="13"/>
      <c r="Y25" s="13"/>
      <c r="Z25" s="13"/>
      <c r="AA25" s="13"/>
      <c r="AB25" s="13"/>
      <c r="AC25" s="13"/>
      <c r="AD25" s="13"/>
      <c r="AE25" s="13"/>
      <c r="AF25" s="13"/>
      <c r="AG25" s="13"/>
      <c r="AH25" s="13"/>
      <c r="AI25" s="13"/>
      <c r="AJ25" s="13"/>
      <c r="AK25" s="13"/>
      <c r="AL25" s="13"/>
      <c r="AM25" s="13"/>
      <c r="AN25" s="34"/>
      <c r="AO25" s="13"/>
    </row>
    <row r="26" spans="1:41" s="2" customFormat="1" ht="12.75" customHeight="1" x14ac:dyDescent="0.2">
      <c r="A26" s="60" t="s">
        <v>238</v>
      </c>
      <c r="B26" s="60"/>
      <c r="C26" s="60"/>
      <c r="D26" s="222" t="s">
        <v>239</v>
      </c>
      <c r="E26" s="1004"/>
      <c r="F26" s="1004"/>
      <c r="G26" s="60" t="s">
        <v>178</v>
      </c>
      <c r="H26" s="60"/>
      <c r="I26" s="60"/>
      <c r="J26" s="224" t="s">
        <v>179</v>
      </c>
      <c r="K26" s="1004"/>
      <c r="L26" s="1004"/>
      <c r="M26" s="1004"/>
      <c r="N26" s="60" t="s">
        <v>98</v>
      </c>
      <c r="O26" s="60"/>
      <c r="P26" s="222" t="s">
        <v>99</v>
      </c>
      <c r="Q26" s="1004"/>
      <c r="R26" s="1004"/>
      <c r="S26" s="1004"/>
      <c r="T26" s="1004"/>
      <c r="U26" s="13"/>
      <c r="V26" s="13"/>
      <c r="W26" s="13"/>
      <c r="X26" s="13"/>
      <c r="Y26" s="13"/>
      <c r="Z26" s="13"/>
      <c r="AA26" s="13"/>
      <c r="AB26" s="13"/>
      <c r="AC26" s="13"/>
      <c r="AD26" s="13"/>
      <c r="AE26" s="13"/>
      <c r="AF26" s="13"/>
      <c r="AG26" s="13"/>
      <c r="AH26" s="13"/>
      <c r="AI26" s="13"/>
      <c r="AJ26" s="13"/>
      <c r="AK26" s="13"/>
      <c r="AL26" s="13"/>
      <c r="AM26" s="13"/>
      <c r="AN26" s="34"/>
      <c r="AO26" s="13"/>
    </row>
    <row r="27" spans="1:41" s="2" customFormat="1" ht="12.75" customHeight="1" x14ac:dyDescent="0.2">
      <c r="A27" s="60" t="s">
        <v>240</v>
      </c>
      <c r="B27" s="60"/>
      <c r="C27" s="60"/>
      <c r="D27" s="222" t="s">
        <v>241</v>
      </c>
      <c r="E27" s="1004"/>
      <c r="F27" s="1004"/>
      <c r="G27" s="60" t="s">
        <v>180</v>
      </c>
      <c r="H27" s="60"/>
      <c r="I27" s="60"/>
      <c r="J27" s="224" t="s">
        <v>181</v>
      </c>
      <c r="K27" s="1004"/>
      <c r="L27" s="1004"/>
      <c r="M27" s="1004"/>
      <c r="N27" s="60" t="s">
        <v>100</v>
      </c>
      <c r="O27" s="60"/>
      <c r="P27" s="222" t="s">
        <v>101</v>
      </c>
      <c r="Q27" s="1004"/>
      <c r="R27" s="1004"/>
      <c r="S27" s="1004"/>
      <c r="T27" s="1004"/>
      <c r="U27" s="13"/>
      <c r="V27" s="13"/>
      <c r="W27" s="13"/>
      <c r="X27" s="13"/>
      <c r="Y27" s="13"/>
      <c r="Z27" s="13"/>
      <c r="AA27" s="13"/>
      <c r="AB27" s="13"/>
      <c r="AC27" s="13"/>
      <c r="AD27" s="13"/>
      <c r="AE27" s="13"/>
      <c r="AF27" s="13"/>
      <c r="AG27" s="13"/>
      <c r="AH27" s="13"/>
      <c r="AI27" s="13"/>
      <c r="AJ27" s="13"/>
      <c r="AK27" s="13"/>
      <c r="AL27" s="13"/>
      <c r="AM27" s="13"/>
      <c r="AN27" s="34"/>
      <c r="AO27" s="13"/>
    </row>
    <row r="28" spans="1:41" s="2" customFormat="1" ht="12.75" customHeight="1" x14ac:dyDescent="0.2">
      <c r="A28" s="60" t="s">
        <v>242</v>
      </c>
      <c r="B28" s="60"/>
      <c r="C28" s="60"/>
      <c r="D28" s="222" t="s">
        <v>243</v>
      </c>
      <c r="E28" s="1004"/>
      <c r="F28" s="1004"/>
      <c r="G28" s="60" t="s">
        <v>182</v>
      </c>
      <c r="H28" s="60"/>
      <c r="I28" s="60"/>
      <c r="J28" s="224" t="s">
        <v>183</v>
      </c>
      <c r="K28" s="1004"/>
      <c r="L28" s="1004"/>
      <c r="M28" s="1004"/>
      <c r="N28" s="60" t="s">
        <v>102</v>
      </c>
      <c r="O28" s="60"/>
      <c r="P28" s="222" t="s">
        <v>103</v>
      </c>
      <c r="Q28" s="1004"/>
      <c r="R28" s="1004"/>
      <c r="S28" s="1004"/>
      <c r="T28" s="1004"/>
      <c r="U28" s="13"/>
      <c r="V28" s="13"/>
      <c r="W28" s="13"/>
      <c r="X28" s="13"/>
      <c r="Y28" s="13"/>
      <c r="Z28" s="13"/>
      <c r="AA28" s="13"/>
      <c r="AB28" s="13"/>
      <c r="AC28" s="13"/>
      <c r="AD28" s="13"/>
      <c r="AE28" s="13"/>
      <c r="AF28" s="13"/>
      <c r="AG28" s="13"/>
      <c r="AH28" s="13"/>
      <c r="AI28" s="13"/>
      <c r="AJ28" s="13"/>
      <c r="AK28" s="13"/>
      <c r="AL28" s="13"/>
      <c r="AM28" s="13"/>
      <c r="AN28" s="34"/>
      <c r="AO28" s="13"/>
    </row>
    <row r="29" spans="1:41" s="2" customFormat="1" ht="12.75" customHeight="1" x14ac:dyDescent="0.2">
      <c r="A29" s="60" t="s">
        <v>244</v>
      </c>
      <c r="B29" s="60"/>
      <c r="C29" s="60"/>
      <c r="D29" s="222" t="s">
        <v>245</v>
      </c>
      <c r="E29" s="1004"/>
      <c r="F29" s="1004"/>
      <c r="G29" s="60" t="s">
        <v>184</v>
      </c>
      <c r="H29" s="60"/>
      <c r="I29" s="60"/>
      <c r="J29" s="224" t="s">
        <v>185</v>
      </c>
      <c r="K29" s="1004"/>
      <c r="L29" s="1004"/>
      <c r="M29" s="1004"/>
      <c r="N29" s="60" t="s">
        <v>104</v>
      </c>
      <c r="O29" s="60"/>
      <c r="P29" s="222" t="s">
        <v>105</v>
      </c>
      <c r="Q29" s="1004"/>
      <c r="R29" s="1004"/>
      <c r="S29" s="1004"/>
      <c r="T29" s="1004"/>
      <c r="U29" s="13"/>
      <c r="V29" s="13"/>
      <c r="W29" s="13"/>
      <c r="X29" s="13"/>
      <c r="Y29" s="13"/>
      <c r="Z29" s="13"/>
      <c r="AA29" s="13"/>
      <c r="AB29" s="13"/>
      <c r="AC29" s="13"/>
      <c r="AD29" s="13"/>
      <c r="AE29" s="13"/>
      <c r="AF29" s="13"/>
      <c r="AG29" s="13"/>
      <c r="AH29" s="13"/>
      <c r="AI29" s="13"/>
      <c r="AJ29" s="13"/>
      <c r="AK29" s="13"/>
      <c r="AL29" s="13"/>
      <c r="AM29" s="13"/>
      <c r="AN29" s="34"/>
      <c r="AO29" s="13"/>
    </row>
    <row r="30" spans="1:41" s="2" customFormat="1" ht="12.75" customHeight="1" x14ac:dyDescent="0.2">
      <c r="A30" s="60" t="s">
        <v>246</v>
      </c>
      <c r="B30" s="60"/>
      <c r="C30" s="60"/>
      <c r="D30" s="222" t="s">
        <v>247</v>
      </c>
      <c r="E30" s="1004"/>
      <c r="F30" s="1004"/>
      <c r="G30" s="60" t="s">
        <v>186</v>
      </c>
      <c r="H30" s="60"/>
      <c r="I30" s="60"/>
      <c r="J30" s="224" t="s">
        <v>187</v>
      </c>
      <c r="K30" s="1004"/>
      <c r="L30" s="1004"/>
      <c r="M30" s="1004"/>
      <c r="N30" s="60" t="s">
        <v>106</v>
      </c>
      <c r="O30" s="60"/>
      <c r="P30" s="222" t="s">
        <v>107</v>
      </c>
      <c r="Q30" s="1004"/>
      <c r="R30" s="1004"/>
      <c r="S30" s="1004"/>
      <c r="T30" s="1004"/>
      <c r="U30" s="13"/>
      <c r="V30" s="13"/>
      <c r="W30" s="13"/>
      <c r="X30" s="13"/>
      <c r="Y30" s="13"/>
      <c r="Z30" s="13"/>
      <c r="AA30" s="13"/>
      <c r="AB30" s="13"/>
      <c r="AC30" s="13"/>
      <c r="AD30" s="13"/>
      <c r="AE30" s="13"/>
      <c r="AF30" s="13"/>
      <c r="AG30" s="13"/>
      <c r="AH30" s="13"/>
      <c r="AI30" s="13"/>
      <c r="AJ30" s="13"/>
      <c r="AK30" s="13"/>
      <c r="AL30" s="13"/>
      <c r="AM30" s="13"/>
      <c r="AN30" s="34"/>
      <c r="AO30" s="13"/>
    </row>
    <row r="31" spans="1:41" s="2" customFormat="1" ht="12.75" customHeight="1" x14ac:dyDescent="0.2">
      <c r="A31" s="60" t="s">
        <v>248</v>
      </c>
      <c r="B31" s="60"/>
      <c r="C31" s="60"/>
      <c r="D31" s="222" t="s">
        <v>249</v>
      </c>
      <c r="E31" s="1004"/>
      <c r="F31" s="1004"/>
      <c r="G31" s="60" t="s">
        <v>188</v>
      </c>
      <c r="H31" s="60"/>
      <c r="I31" s="60"/>
      <c r="J31" s="224" t="s">
        <v>189</v>
      </c>
      <c r="K31" s="1004"/>
      <c r="L31" s="1004"/>
      <c r="M31" s="1004"/>
      <c r="N31" s="60" t="s">
        <v>108</v>
      </c>
      <c r="O31" s="60"/>
      <c r="P31" s="222" t="s">
        <v>109</v>
      </c>
      <c r="Q31" s="1004"/>
      <c r="R31" s="1004"/>
      <c r="S31" s="1004"/>
      <c r="T31" s="1004"/>
      <c r="U31" s="13"/>
      <c r="V31" s="13"/>
      <c r="W31" s="13"/>
      <c r="X31" s="13"/>
      <c r="Y31" s="13"/>
      <c r="Z31" s="13"/>
      <c r="AA31" s="13"/>
      <c r="AB31" s="13"/>
      <c r="AC31" s="13"/>
      <c r="AD31" s="13"/>
      <c r="AE31" s="13"/>
      <c r="AF31" s="13"/>
      <c r="AG31" s="13"/>
      <c r="AH31" s="13"/>
      <c r="AI31" s="13"/>
      <c r="AJ31" s="13"/>
      <c r="AK31" s="13"/>
      <c r="AL31" s="13"/>
      <c r="AM31" s="13"/>
      <c r="AN31" s="34"/>
      <c r="AO31" s="13"/>
    </row>
    <row r="32" spans="1:41" s="2" customFormat="1" ht="12.75" customHeight="1" x14ac:dyDescent="0.2">
      <c r="A32" s="60" t="s">
        <v>250</v>
      </c>
      <c r="B32" s="60"/>
      <c r="C32" s="60"/>
      <c r="D32" s="222" t="s">
        <v>251</v>
      </c>
      <c r="E32" s="1004"/>
      <c r="F32" s="1004"/>
      <c r="G32" s="60" t="s">
        <v>190</v>
      </c>
      <c r="H32" s="60"/>
      <c r="I32" s="60"/>
      <c r="J32" s="224" t="s">
        <v>191</v>
      </c>
      <c r="K32" s="1004"/>
      <c r="L32" s="1004"/>
      <c r="M32" s="1004"/>
      <c r="N32" s="60" t="s">
        <v>110</v>
      </c>
      <c r="O32" s="60"/>
      <c r="P32" s="222" t="s">
        <v>111</v>
      </c>
      <c r="Q32" s="1004"/>
      <c r="R32" s="1004"/>
      <c r="S32" s="1004"/>
      <c r="T32" s="1004"/>
      <c r="U32" s="13"/>
      <c r="V32" s="13"/>
      <c r="W32" s="13"/>
      <c r="X32" s="13"/>
      <c r="Y32" s="13"/>
      <c r="Z32" s="13"/>
      <c r="AA32" s="13"/>
      <c r="AB32" s="13"/>
      <c r="AC32" s="13"/>
      <c r="AD32" s="13"/>
      <c r="AE32" s="13"/>
      <c r="AF32" s="13"/>
      <c r="AG32" s="13"/>
      <c r="AH32" s="13"/>
      <c r="AI32" s="13"/>
      <c r="AJ32" s="13"/>
      <c r="AK32" s="13"/>
      <c r="AL32" s="13"/>
      <c r="AM32" s="13"/>
      <c r="AN32" s="34"/>
      <c r="AO32" s="13"/>
    </row>
    <row r="33" spans="1:41" s="2" customFormat="1" ht="12.75" customHeight="1" x14ac:dyDescent="0.2">
      <c r="A33" s="60" t="s">
        <v>252</v>
      </c>
      <c r="B33" s="60"/>
      <c r="C33" s="60"/>
      <c r="D33" s="222" t="s">
        <v>253</v>
      </c>
      <c r="E33" s="1004"/>
      <c r="F33" s="1004"/>
      <c r="G33" s="60" t="s">
        <v>192</v>
      </c>
      <c r="H33" s="60"/>
      <c r="I33" s="60"/>
      <c r="J33" s="224" t="s">
        <v>193</v>
      </c>
      <c r="K33" s="1004"/>
      <c r="L33" s="1004"/>
      <c r="M33" s="1004"/>
      <c r="N33" s="60" t="s">
        <v>112</v>
      </c>
      <c r="O33" s="60"/>
      <c r="P33" s="222" t="s">
        <v>113</v>
      </c>
      <c r="Q33" s="1004"/>
      <c r="R33" s="1004"/>
      <c r="S33" s="1004"/>
      <c r="T33" s="1004"/>
      <c r="U33" s="13"/>
      <c r="V33" s="13"/>
      <c r="W33" s="13"/>
      <c r="X33" s="13"/>
      <c r="Y33" s="13"/>
      <c r="Z33" s="13"/>
      <c r="AA33" s="13"/>
      <c r="AB33" s="13"/>
      <c r="AC33" s="13"/>
      <c r="AD33" s="13"/>
      <c r="AE33" s="13"/>
      <c r="AF33" s="13"/>
      <c r="AG33" s="13"/>
      <c r="AH33" s="13"/>
      <c r="AI33" s="13"/>
      <c r="AJ33" s="13"/>
      <c r="AK33" s="13"/>
      <c r="AL33" s="13"/>
      <c r="AM33" s="13"/>
      <c r="AN33" s="34"/>
      <c r="AO33" s="13"/>
    </row>
    <row r="34" spans="1:41" s="2" customFormat="1" ht="12.75" customHeight="1" x14ac:dyDescent="0.2">
      <c r="A34" s="60" t="s">
        <v>254</v>
      </c>
      <c r="B34" s="60"/>
      <c r="C34" s="60"/>
      <c r="D34" s="222" t="s">
        <v>255</v>
      </c>
      <c r="E34" s="1004"/>
      <c r="F34" s="1004"/>
      <c r="G34" s="60" t="s">
        <v>194</v>
      </c>
      <c r="H34" s="60"/>
      <c r="I34" s="60"/>
      <c r="J34" s="224" t="s">
        <v>195</v>
      </c>
      <c r="K34" s="1004"/>
      <c r="L34" s="1004"/>
      <c r="M34" s="1004"/>
      <c r="N34" s="60" t="s">
        <v>114</v>
      </c>
      <c r="O34" s="60"/>
      <c r="P34" s="222" t="s">
        <v>115</v>
      </c>
      <c r="Q34" s="1004"/>
      <c r="R34" s="1004"/>
      <c r="S34" s="1004"/>
      <c r="T34" s="1004"/>
      <c r="U34" s="13"/>
      <c r="V34" s="13"/>
      <c r="W34" s="13"/>
      <c r="X34" s="13"/>
      <c r="Y34" s="13"/>
      <c r="Z34" s="13"/>
      <c r="AA34" s="13"/>
      <c r="AB34" s="13"/>
      <c r="AC34" s="13"/>
      <c r="AD34" s="13"/>
      <c r="AE34" s="13"/>
      <c r="AF34" s="13"/>
      <c r="AG34" s="13"/>
      <c r="AH34" s="13"/>
      <c r="AI34" s="13"/>
      <c r="AJ34" s="13"/>
      <c r="AK34" s="13"/>
      <c r="AL34" s="13"/>
      <c r="AM34" s="13"/>
      <c r="AN34" s="34"/>
      <c r="AO34" s="13"/>
    </row>
    <row r="35" spans="1:41" s="2" customFormat="1" ht="12.75" customHeight="1" x14ac:dyDescent="0.2">
      <c r="A35" s="60" t="s">
        <v>256</v>
      </c>
      <c r="B35" s="60"/>
      <c r="C35" s="60"/>
      <c r="D35" s="222" t="s">
        <v>257</v>
      </c>
      <c r="E35" s="1004"/>
      <c r="F35" s="1004"/>
      <c r="G35" s="60" t="s">
        <v>196</v>
      </c>
      <c r="H35" s="60"/>
      <c r="I35" s="60"/>
      <c r="J35" s="224" t="s">
        <v>197</v>
      </c>
      <c r="K35" s="1004"/>
      <c r="L35" s="1004"/>
      <c r="M35" s="1004"/>
      <c r="N35" s="60" t="s">
        <v>116</v>
      </c>
      <c r="O35" s="60"/>
      <c r="P35" s="222" t="s">
        <v>117</v>
      </c>
      <c r="Q35" s="1004"/>
      <c r="R35" s="1004"/>
      <c r="S35" s="1004"/>
      <c r="T35" s="1004"/>
      <c r="U35" s="13"/>
      <c r="V35" s="13"/>
      <c r="W35" s="13"/>
      <c r="X35" s="13"/>
      <c r="Y35" s="13"/>
      <c r="Z35" s="13"/>
      <c r="AA35" s="13"/>
      <c r="AB35" s="13"/>
      <c r="AC35" s="13"/>
      <c r="AD35" s="13"/>
      <c r="AE35" s="13"/>
      <c r="AF35" s="13"/>
      <c r="AG35" s="13"/>
      <c r="AH35" s="13"/>
      <c r="AI35" s="13"/>
      <c r="AJ35" s="13"/>
      <c r="AK35" s="13"/>
      <c r="AL35" s="13"/>
      <c r="AM35" s="13"/>
      <c r="AN35" s="34"/>
      <c r="AO35" s="13"/>
    </row>
    <row r="36" spans="1:41" s="2" customFormat="1" ht="12.75" customHeight="1" x14ac:dyDescent="0.2">
      <c r="A36" s="60" t="s">
        <v>258</v>
      </c>
      <c r="B36" s="60"/>
      <c r="C36" s="60"/>
      <c r="D36" s="222" t="s">
        <v>259</v>
      </c>
      <c r="E36" s="1004"/>
      <c r="F36" s="1004"/>
      <c r="G36" s="60" t="s">
        <v>198</v>
      </c>
      <c r="H36" s="60"/>
      <c r="I36" s="60"/>
      <c r="J36" s="224" t="s">
        <v>199</v>
      </c>
      <c r="K36" s="1004"/>
      <c r="L36" s="1004"/>
      <c r="M36" s="1004"/>
      <c r="N36" s="60" t="s">
        <v>118</v>
      </c>
      <c r="O36" s="60"/>
      <c r="P36" s="222" t="s">
        <v>119</v>
      </c>
      <c r="Q36" s="1004"/>
      <c r="R36" s="1004"/>
      <c r="S36" s="1004"/>
      <c r="T36" s="1004"/>
      <c r="U36" s="13"/>
      <c r="V36" s="13"/>
      <c r="W36" s="13"/>
      <c r="X36" s="13"/>
      <c r="Y36" s="13"/>
      <c r="Z36" s="13"/>
      <c r="AA36" s="13"/>
      <c r="AB36" s="13"/>
      <c r="AC36" s="13"/>
      <c r="AD36" s="13"/>
      <c r="AE36" s="13"/>
      <c r="AF36" s="13"/>
      <c r="AG36" s="13"/>
      <c r="AH36" s="13"/>
      <c r="AI36" s="13"/>
      <c r="AJ36" s="13"/>
      <c r="AK36" s="13"/>
      <c r="AL36" s="13"/>
      <c r="AM36" s="13"/>
      <c r="AN36" s="34"/>
      <c r="AO36" s="13"/>
    </row>
    <row r="37" spans="1:41" s="2" customFormat="1" ht="12.75" customHeight="1" x14ac:dyDescent="0.2">
      <c r="A37" s="60" t="s">
        <v>260</v>
      </c>
      <c r="B37" s="60"/>
      <c r="C37" s="60"/>
      <c r="D37" s="222" t="s">
        <v>261</v>
      </c>
      <c r="E37" s="1004"/>
      <c r="F37" s="1004"/>
      <c r="G37" s="60" t="s">
        <v>200</v>
      </c>
      <c r="H37" s="60"/>
      <c r="I37" s="60"/>
      <c r="J37" s="224" t="s">
        <v>201</v>
      </c>
      <c r="K37" s="1004"/>
      <c r="L37" s="1004"/>
      <c r="M37" s="1004"/>
      <c r="N37" s="60" t="s">
        <v>120</v>
      </c>
      <c r="O37" s="60"/>
      <c r="P37" s="222" t="s">
        <v>121</v>
      </c>
      <c r="Q37" s="1004"/>
      <c r="R37" s="1004"/>
      <c r="S37" s="1004"/>
      <c r="T37" s="1004"/>
      <c r="U37" s="13"/>
      <c r="V37" s="13"/>
      <c r="W37" s="13"/>
      <c r="X37" s="13"/>
      <c r="Y37" s="13"/>
      <c r="Z37" s="13"/>
      <c r="AA37" s="13"/>
      <c r="AB37" s="13"/>
      <c r="AC37" s="13"/>
      <c r="AD37" s="13"/>
      <c r="AE37" s="13"/>
      <c r="AF37" s="13"/>
      <c r="AG37" s="13"/>
      <c r="AH37" s="13"/>
      <c r="AI37" s="13"/>
      <c r="AJ37" s="13"/>
      <c r="AK37" s="13"/>
      <c r="AL37" s="13"/>
      <c r="AM37" s="13"/>
      <c r="AN37" s="34"/>
      <c r="AO37" s="13"/>
    </row>
    <row r="38" spans="1:41" s="2" customFormat="1" ht="12.75" customHeight="1" x14ac:dyDescent="0.2">
      <c r="A38" s="60" t="s">
        <v>539</v>
      </c>
      <c r="B38" s="60"/>
      <c r="C38" s="60"/>
      <c r="D38" s="222" t="s">
        <v>262</v>
      </c>
      <c r="E38" s="1004"/>
      <c r="F38" s="1004"/>
      <c r="G38" s="60" t="s">
        <v>202</v>
      </c>
      <c r="H38" s="60"/>
      <c r="I38" s="60"/>
      <c r="J38" s="224" t="s">
        <v>203</v>
      </c>
      <c r="K38" s="1004"/>
      <c r="L38" s="1004"/>
      <c r="M38" s="1004"/>
      <c r="N38" s="60" t="s">
        <v>541</v>
      </c>
      <c r="O38" s="60"/>
      <c r="P38" s="222" t="s">
        <v>122</v>
      </c>
      <c r="Q38" s="1004"/>
      <c r="R38" s="1004"/>
      <c r="S38" s="1004"/>
      <c r="T38" s="1004"/>
      <c r="U38" s="13"/>
      <c r="V38" s="13"/>
      <c r="W38" s="13"/>
      <c r="X38" s="13"/>
      <c r="Y38" s="13"/>
      <c r="Z38" s="13"/>
      <c r="AA38" s="13"/>
      <c r="AB38" s="13"/>
      <c r="AC38" s="13"/>
      <c r="AD38" s="13"/>
      <c r="AE38" s="13"/>
      <c r="AF38" s="13"/>
      <c r="AG38" s="13"/>
      <c r="AH38" s="13"/>
      <c r="AI38" s="13"/>
      <c r="AJ38" s="13"/>
      <c r="AK38" s="13"/>
      <c r="AL38" s="13"/>
      <c r="AM38" s="13"/>
      <c r="AN38" s="34"/>
      <c r="AO38" s="13"/>
    </row>
    <row r="39" spans="1:41" s="2" customFormat="1" ht="12.75" customHeight="1" x14ac:dyDescent="0.2">
      <c r="A39" s="60"/>
      <c r="B39" s="60"/>
      <c r="C39" s="60"/>
      <c r="D39" s="60"/>
      <c r="E39" s="60"/>
      <c r="F39" s="60"/>
      <c r="G39" s="60" t="s">
        <v>204</v>
      </c>
      <c r="H39" s="60"/>
      <c r="I39" s="60"/>
      <c r="J39" s="224" t="s">
        <v>205</v>
      </c>
      <c r="K39" s="1004"/>
      <c r="L39" s="1004"/>
      <c r="M39" s="1004"/>
      <c r="N39" s="60" t="s">
        <v>123</v>
      </c>
      <c r="O39" s="60"/>
      <c r="P39" s="222" t="s">
        <v>124</v>
      </c>
      <c r="Q39" s="1004"/>
      <c r="R39" s="1004"/>
      <c r="S39" s="1004"/>
      <c r="T39" s="1004"/>
      <c r="U39" s="13"/>
      <c r="V39" s="13"/>
      <c r="W39" s="13"/>
      <c r="X39" s="13"/>
      <c r="Y39" s="13"/>
      <c r="Z39" s="13"/>
      <c r="AA39" s="13"/>
      <c r="AB39" s="13"/>
      <c r="AC39" s="13"/>
      <c r="AD39" s="13"/>
      <c r="AE39" s="13"/>
      <c r="AF39" s="13"/>
      <c r="AG39" s="13"/>
      <c r="AH39" s="13"/>
      <c r="AI39" s="13"/>
      <c r="AJ39" s="13"/>
      <c r="AK39" s="13"/>
      <c r="AL39" s="13"/>
      <c r="AM39" s="13"/>
      <c r="AN39" s="34"/>
      <c r="AO39" s="13"/>
    </row>
    <row r="40" spans="1:41" s="2" customFormat="1" ht="12.75" customHeight="1" x14ac:dyDescent="0.2">
      <c r="A40" s="60"/>
      <c r="B40" s="60"/>
      <c r="C40" s="60"/>
      <c r="D40" s="60"/>
      <c r="E40" s="60"/>
      <c r="F40" s="60"/>
      <c r="G40" s="60" t="s">
        <v>550</v>
      </c>
      <c r="H40" s="60"/>
      <c r="I40" s="60"/>
      <c r="J40" s="224" t="s">
        <v>551</v>
      </c>
      <c r="K40" s="1004"/>
      <c r="L40" s="1004"/>
      <c r="M40" s="1004"/>
      <c r="N40" s="60" t="s">
        <v>125</v>
      </c>
      <c r="O40" s="60"/>
      <c r="P40" s="222" t="s">
        <v>126</v>
      </c>
      <c r="Q40" s="1004"/>
      <c r="R40" s="1004"/>
      <c r="S40" s="1004"/>
      <c r="T40" s="1004"/>
      <c r="U40" s="13"/>
      <c r="V40" s="13"/>
      <c r="W40" s="13"/>
      <c r="X40" s="13"/>
      <c r="Y40" s="13"/>
      <c r="Z40" s="13"/>
      <c r="AA40" s="13"/>
      <c r="AB40" s="13"/>
      <c r="AC40" s="13"/>
      <c r="AD40" s="13"/>
      <c r="AE40" s="13"/>
      <c r="AF40" s="1010"/>
      <c r="AG40" s="1010"/>
      <c r="AH40" s="1010"/>
      <c r="AI40" s="1010"/>
      <c r="AJ40" s="1010"/>
      <c r="AK40" s="1010"/>
      <c r="AL40" s="1010"/>
      <c r="AM40" s="1010"/>
      <c r="AN40" s="13"/>
    </row>
    <row r="41" spans="1:41" s="2" customFormat="1" ht="12.75" customHeight="1" x14ac:dyDescent="0.2">
      <c r="A41" s="60"/>
      <c r="B41" s="60"/>
      <c r="C41" s="60"/>
      <c r="D41" s="60"/>
      <c r="E41" s="60"/>
      <c r="F41" s="60"/>
      <c r="G41" s="60"/>
      <c r="H41" s="60"/>
      <c r="I41" s="60"/>
      <c r="J41" s="60"/>
      <c r="K41" s="63"/>
      <c r="L41" s="63"/>
      <c r="M41" s="63"/>
      <c r="N41" s="60" t="s">
        <v>127</v>
      </c>
      <c r="O41" s="60"/>
      <c r="P41" s="222" t="s">
        <v>128</v>
      </c>
      <c r="Q41" s="1004"/>
      <c r="R41" s="1004"/>
      <c r="S41" s="1004"/>
      <c r="T41" s="1004"/>
      <c r="U41" s="383"/>
      <c r="V41" s="383"/>
      <c r="W41" s="34"/>
      <c r="X41" s="383"/>
      <c r="Y41" s="383"/>
      <c r="Z41" s="383"/>
      <c r="AA41" s="34"/>
      <c r="AB41" s="383"/>
      <c r="AC41" s="383"/>
      <c r="AD41" s="34"/>
      <c r="AE41" s="34"/>
      <c r="AF41" s="385"/>
      <c r="AG41" s="385"/>
      <c r="AH41" s="385"/>
      <c r="AI41" s="385"/>
      <c r="AJ41" s="385"/>
      <c r="AK41" s="385"/>
      <c r="AL41" s="385"/>
      <c r="AM41" s="35"/>
      <c r="AN41" s="13"/>
    </row>
    <row r="42" spans="1:41" s="2" customFormat="1" ht="12.75" customHeight="1" x14ac:dyDescent="0.2">
      <c r="A42" s="60"/>
      <c r="B42" s="60"/>
      <c r="C42" s="60"/>
      <c r="D42" s="60"/>
      <c r="E42" s="60"/>
      <c r="F42" s="60"/>
      <c r="G42" s="60"/>
      <c r="H42" s="60"/>
      <c r="I42" s="60"/>
      <c r="J42" s="60"/>
      <c r="K42" s="63"/>
      <c r="L42" s="63"/>
      <c r="M42" s="63"/>
      <c r="N42" s="60" t="s">
        <v>129</v>
      </c>
      <c r="O42" s="60"/>
      <c r="P42" s="222" t="s">
        <v>130</v>
      </c>
      <c r="Q42" s="1004"/>
      <c r="R42" s="1004"/>
      <c r="S42" s="1004"/>
      <c r="T42" s="1004"/>
      <c r="U42" s="83"/>
      <c r="V42" s="83"/>
      <c r="W42" s="1011"/>
      <c r="X42" s="1011"/>
      <c r="Y42" s="1011"/>
      <c r="Z42" s="1011"/>
      <c r="AA42" s="1007"/>
      <c r="AB42" s="1007"/>
      <c r="AC42" s="1007"/>
      <c r="AD42" s="1008"/>
      <c r="AE42" s="1008"/>
      <c r="AF42" s="36"/>
      <c r="AG42" s="36"/>
      <c r="AH42" s="36"/>
      <c r="AI42" s="36"/>
      <c r="AJ42" s="36"/>
      <c r="AK42" s="36"/>
      <c r="AL42" s="36"/>
      <c r="AM42" s="36"/>
      <c r="AN42" s="13"/>
    </row>
    <row r="43" spans="1:41" s="2" customFormat="1" ht="12.75" customHeight="1" x14ac:dyDescent="0.2">
      <c r="A43" s="60"/>
      <c r="B43" s="60"/>
      <c r="C43" s="60"/>
      <c r="D43" s="60"/>
      <c r="E43" s="60"/>
      <c r="F43" s="60"/>
      <c r="G43" s="60"/>
      <c r="H43" s="60"/>
      <c r="I43" s="60"/>
      <c r="J43" s="60"/>
      <c r="K43" s="63"/>
      <c r="L43" s="63"/>
      <c r="M43" s="63"/>
      <c r="N43" s="60" t="s">
        <v>131</v>
      </c>
      <c r="O43" s="60"/>
      <c r="P43" s="222" t="s">
        <v>132</v>
      </c>
      <c r="Q43" s="1004"/>
      <c r="R43" s="1004"/>
      <c r="S43" s="1004"/>
      <c r="T43" s="1004"/>
      <c r="U43" s="83"/>
      <c r="V43" s="83"/>
      <c r="W43" s="37"/>
      <c r="X43" s="37"/>
      <c r="Y43" s="37"/>
      <c r="Z43" s="37"/>
      <c r="AA43" s="1007"/>
      <c r="AB43" s="1007"/>
      <c r="AC43" s="1007"/>
      <c r="AD43" s="1008"/>
      <c r="AE43" s="1008"/>
      <c r="AF43" s="38"/>
      <c r="AG43" s="38"/>
      <c r="AH43" s="38"/>
      <c r="AI43" s="38"/>
      <c r="AJ43" s="38"/>
      <c r="AK43" s="38"/>
      <c r="AL43" s="38"/>
      <c r="AM43" s="38"/>
      <c r="AN43" s="13"/>
    </row>
    <row r="44" spans="1:41" s="2" customFormat="1" ht="12.75" customHeight="1" x14ac:dyDescent="0.2">
      <c r="A44" s="98"/>
      <c r="B44" s="98"/>
      <c r="C44" s="98"/>
      <c r="D44" s="1009"/>
      <c r="E44" s="1009"/>
      <c r="F44" s="1009"/>
      <c r="G44" s="1009"/>
      <c r="H44" s="1009"/>
      <c r="I44" s="1009"/>
      <c r="J44" s="1009"/>
      <c r="K44" s="63"/>
      <c r="L44" s="63"/>
      <c r="M44" s="63"/>
      <c r="N44" s="60" t="s">
        <v>133</v>
      </c>
      <c r="O44" s="60"/>
      <c r="P44" s="222" t="s">
        <v>134</v>
      </c>
      <c r="Q44" s="1004"/>
      <c r="R44" s="1004"/>
      <c r="S44" s="1004"/>
      <c r="T44" s="1004"/>
      <c r="U44" s="83"/>
      <c r="V44" s="83"/>
      <c r="W44" s="37"/>
      <c r="X44" s="37"/>
      <c r="Y44" s="37"/>
      <c r="Z44" s="37"/>
      <c r="AA44" s="1007"/>
      <c r="AB44" s="1007"/>
      <c r="AC44" s="1007"/>
      <c r="AD44" s="1008"/>
      <c r="AE44" s="1008"/>
      <c r="AF44" s="38"/>
      <c r="AG44" s="38"/>
      <c r="AH44" s="38"/>
      <c r="AI44" s="38"/>
      <c r="AJ44" s="38"/>
      <c r="AK44" s="38"/>
      <c r="AL44" s="38"/>
      <c r="AM44" s="38"/>
      <c r="AN44" s="13"/>
    </row>
    <row r="45" spans="1:41" s="2" customFormat="1" ht="12.75" customHeight="1" x14ac:dyDescent="0.2">
      <c r="A45" s="60"/>
      <c r="B45" s="60"/>
      <c r="C45" s="60"/>
      <c r="D45" s="1009"/>
      <c r="E45" s="1009"/>
      <c r="F45" s="1009"/>
      <c r="G45" s="1009"/>
      <c r="H45" s="1009"/>
      <c r="I45" s="1009"/>
      <c r="J45" s="1009"/>
      <c r="K45" s="63"/>
      <c r="L45" s="63"/>
      <c r="M45" s="63"/>
      <c r="N45" s="60" t="s">
        <v>135</v>
      </c>
      <c r="O45" s="60"/>
      <c r="P45" s="222" t="s">
        <v>136</v>
      </c>
      <c r="Q45" s="1004"/>
      <c r="R45" s="1004"/>
      <c r="S45" s="1004"/>
      <c r="T45" s="1004"/>
      <c r="U45" s="83"/>
      <c r="V45" s="83"/>
      <c r="W45" s="37"/>
      <c r="X45" s="37"/>
      <c r="Y45" s="37"/>
      <c r="Z45" s="37"/>
      <c r="AA45" s="1007"/>
      <c r="AB45" s="1007"/>
      <c r="AC45" s="1007"/>
      <c r="AD45" s="1008"/>
      <c r="AE45" s="1008"/>
      <c r="AF45" s="38"/>
      <c r="AG45" s="38"/>
      <c r="AH45" s="38"/>
      <c r="AI45" s="38"/>
      <c r="AJ45" s="38"/>
      <c r="AK45" s="38"/>
      <c r="AL45" s="38"/>
      <c r="AM45" s="38"/>
      <c r="AN45" s="13"/>
    </row>
    <row r="46" spans="1:41" s="2" customFormat="1" ht="12.75" customHeight="1" x14ac:dyDescent="0.2">
      <c r="A46" s="60"/>
      <c r="B46" s="60"/>
      <c r="C46" s="60"/>
      <c r="D46" s="1009"/>
      <c r="E46" s="1009"/>
      <c r="F46" s="1009"/>
      <c r="G46" s="1009"/>
      <c r="H46" s="1009"/>
      <c r="I46" s="1009"/>
      <c r="J46" s="1009"/>
      <c r="K46" s="63"/>
      <c r="L46" s="63"/>
      <c r="M46" s="63"/>
      <c r="N46" s="60" t="s">
        <v>137</v>
      </c>
      <c r="O46" s="60"/>
      <c r="P46" s="222" t="s">
        <v>138</v>
      </c>
      <c r="Q46" s="1004"/>
      <c r="R46" s="1004"/>
      <c r="S46" s="1004"/>
      <c r="T46" s="1004"/>
      <c r="U46" s="83"/>
      <c r="V46" s="83"/>
      <c r="W46" s="37"/>
      <c r="X46" s="37"/>
      <c r="Y46" s="37"/>
      <c r="Z46" s="37"/>
      <c r="AA46" s="1007"/>
      <c r="AB46" s="1007"/>
      <c r="AC46" s="1007"/>
      <c r="AD46" s="1008"/>
      <c r="AE46" s="1008"/>
      <c r="AF46" s="38"/>
      <c r="AG46" s="38"/>
      <c r="AH46" s="38"/>
      <c r="AI46" s="38"/>
      <c r="AJ46" s="38"/>
      <c r="AK46" s="38"/>
      <c r="AL46" s="38"/>
      <c r="AM46" s="38"/>
      <c r="AN46" s="13"/>
    </row>
    <row r="47" spans="1:41" s="2" customFormat="1" ht="12.75" customHeight="1" x14ac:dyDescent="0.2">
      <c r="A47" s="60"/>
      <c r="B47" s="60"/>
      <c r="C47" s="60"/>
      <c r="D47" s="1009"/>
      <c r="E47" s="1009"/>
      <c r="F47" s="1009"/>
      <c r="G47" s="1009"/>
      <c r="H47" s="1009"/>
      <c r="I47" s="1009"/>
      <c r="J47" s="1009"/>
      <c r="K47" s="63"/>
      <c r="L47" s="63"/>
      <c r="M47" s="63"/>
      <c r="N47" s="60" t="s">
        <v>139</v>
      </c>
      <c r="O47" s="60"/>
      <c r="P47" s="222" t="s">
        <v>140</v>
      </c>
      <c r="Q47" s="1004"/>
      <c r="R47" s="1004"/>
      <c r="S47" s="1004"/>
      <c r="T47" s="1004"/>
      <c r="U47" s="83"/>
      <c r="V47" s="83"/>
      <c r="W47" s="37"/>
      <c r="X47" s="37"/>
      <c r="Y47" s="37"/>
      <c r="Z47" s="37"/>
      <c r="AA47" s="1007"/>
      <c r="AB47" s="1007"/>
      <c r="AC47" s="1007"/>
      <c r="AD47" s="1008"/>
      <c r="AE47" s="1008"/>
      <c r="AF47" s="38"/>
      <c r="AG47" s="38"/>
      <c r="AH47" s="38"/>
      <c r="AI47" s="38"/>
      <c r="AJ47" s="38"/>
      <c r="AK47" s="38"/>
      <c r="AL47" s="38"/>
      <c r="AM47" s="38"/>
      <c r="AN47" s="13"/>
    </row>
    <row r="48" spans="1:41" s="2" customFormat="1" ht="12.75" customHeight="1" x14ac:dyDescent="0.2">
      <c r="A48" s="60"/>
      <c r="B48" s="60"/>
      <c r="C48" s="60"/>
      <c r="D48" s="1009"/>
      <c r="E48" s="1009"/>
      <c r="F48" s="1009"/>
      <c r="G48" s="1009"/>
      <c r="H48" s="1009"/>
      <c r="I48" s="1009"/>
      <c r="J48" s="1009"/>
      <c r="K48" s="63"/>
      <c r="L48" s="63"/>
      <c r="M48" s="63"/>
      <c r="N48" s="60" t="s">
        <v>141</v>
      </c>
      <c r="O48" s="60"/>
      <c r="P48" s="222" t="s">
        <v>142</v>
      </c>
      <c r="Q48" s="1004"/>
      <c r="R48" s="1004"/>
      <c r="S48" s="1004"/>
      <c r="T48" s="1004"/>
      <c r="U48" s="83"/>
      <c r="V48" s="83"/>
      <c r="W48" s="37"/>
      <c r="X48" s="37"/>
      <c r="Y48" s="37"/>
      <c r="Z48" s="37"/>
      <c r="AA48" s="1007"/>
      <c r="AB48" s="1007"/>
      <c r="AC48" s="1007"/>
      <c r="AD48" s="1008"/>
      <c r="AE48" s="1008"/>
      <c r="AF48" s="38"/>
      <c r="AG48" s="38"/>
      <c r="AH48" s="38"/>
      <c r="AI48" s="38"/>
      <c r="AJ48" s="38"/>
      <c r="AK48" s="38"/>
      <c r="AL48" s="38"/>
      <c r="AM48" s="38"/>
      <c r="AN48" s="13"/>
    </row>
    <row r="49" spans="1:40" s="2" customFormat="1" ht="12" customHeight="1" x14ac:dyDescent="0.2">
      <c r="A49" s="365"/>
      <c r="B49" s="365"/>
      <c r="C49" s="365"/>
      <c r="D49" s="65"/>
      <c r="E49" s="65"/>
      <c r="F49" s="66"/>
      <c r="G49" s="365"/>
      <c r="H49" s="365"/>
      <c r="I49" s="365"/>
      <c r="J49" s="365"/>
      <c r="K49" s="365"/>
      <c r="L49" s="365"/>
      <c r="M49" s="365"/>
      <c r="N49" s="365"/>
      <c r="O49" s="365"/>
      <c r="P49" s="365"/>
      <c r="Q49" s="64"/>
      <c r="R49" s="90"/>
      <c r="S49" s="19"/>
      <c r="T49" s="19"/>
      <c r="U49" s="39"/>
      <c r="V49" s="39"/>
      <c r="W49" s="39"/>
      <c r="X49" s="40"/>
      <c r="Y49" s="40"/>
      <c r="Z49" s="40"/>
      <c r="AA49" s="40"/>
      <c r="AB49" s="41"/>
      <c r="AC49" s="41"/>
      <c r="AD49" s="41"/>
      <c r="AE49" s="41"/>
      <c r="AF49" s="42"/>
      <c r="AG49" s="42"/>
      <c r="AH49" s="42"/>
      <c r="AI49" s="42"/>
      <c r="AJ49" s="13"/>
      <c r="AK49" s="13"/>
      <c r="AL49" s="13"/>
      <c r="AM49" s="13"/>
      <c r="AN49" s="13"/>
    </row>
    <row r="50" spans="1:40" s="2" customFormat="1" ht="10.5" customHeight="1" x14ac:dyDescent="0.2">
      <c r="A50" s="18" t="str">
        <f>'40-15 PRES - MANDATORY'!$B$63</f>
        <v>DeCAF 40-15: NEW ITEM &amp; FILE MAINTENANCE JANUARY 13, 2017</v>
      </c>
      <c r="B50" s="18"/>
      <c r="C50" s="18"/>
      <c r="D50" s="28"/>
      <c r="E50" s="381"/>
      <c r="F50" s="44"/>
      <c r="G50" s="27"/>
      <c r="H50" s="27"/>
      <c r="I50" s="27"/>
      <c r="J50" s="27"/>
      <c r="K50" s="12"/>
      <c r="L50" s="12"/>
      <c r="M50" s="12"/>
      <c r="N50" s="18" t="s">
        <v>54</v>
      </c>
      <c r="O50" s="370" t="str">
        <f>IF('40-15 PRES - MANDATORY'!$I$59&gt;0,'40-15 PRES - MANDATORY'!$I$59,"")</f>
        <v/>
      </c>
      <c r="P50" s="18"/>
      <c r="Q50" s="370" t="s">
        <v>41</v>
      </c>
      <c r="R50" s="95"/>
      <c r="S50" s="12" t="s">
        <v>42</v>
      </c>
      <c r="T50" s="95"/>
      <c r="U50" s="13"/>
      <c r="V50" s="13"/>
      <c r="W50" s="13"/>
      <c r="X50" s="13"/>
      <c r="Y50" s="13"/>
      <c r="Z50" s="13"/>
      <c r="AA50" s="13"/>
      <c r="AB50" s="13"/>
      <c r="AC50" s="13"/>
      <c r="AD50" s="13"/>
      <c r="AE50" s="13"/>
      <c r="AF50" s="67"/>
      <c r="AG50" s="67"/>
      <c r="AH50" s="67"/>
      <c r="AI50" s="67"/>
      <c r="AJ50" s="13"/>
      <c r="AK50" s="13"/>
      <c r="AL50" s="13"/>
      <c r="AM50" s="13"/>
      <c r="AN50" s="13"/>
    </row>
    <row r="51" spans="1:40" s="2" customFormat="1" ht="11.25" customHeight="1" x14ac:dyDescent="0.2">
      <c r="A51" s="383"/>
      <c r="B51" s="383"/>
      <c r="C51" s="383"/>
      <c r="D51" s="91"/>
      <c r="E51" s="91"/>
      <c r="F51" s="92"/>
      <c r="G51" s="383"/>
      <c r="H51" s="383"/>
      <c r="I51" s="383"/>
      <c r="J51" s="383"/>
      <c r="K51" s="383"/>
      <c r="L51" s="383"/>
      <c r="M51" s="383"/>
      <c r="N51" s="383"/>
      <c r="O51" s="383"/>
      <c r="P51" s="383"/>
      <c r="Q51" s="383"/>
      <c r="R51" s="13"/>
      <c r="S51" s="13"/>
      <c r="T51" s="13"/>
      <c r="U51" s="13"/>
      <c r="V51" s="13"/>
      <c r="W51" s="13"/>
      <c r="X51" s="13"/>
      <c r="Y51" s="13"/>
      <c r="Z51" s="13"/>
      <c r="AA51" s="13"/>
      <c r="AB51" s="13"/>
      <c r="AC51" s="13"/>
      <c r="AD51" s="13"/>
      <c r="AE51" s="13"/>
      <c r="AF51" s="13"/>
      <c r="AG51" s="13"/>
      <c r="AH51" s="13"/>
      <c r="AI51" s="13"/>
      <c r="AJ51" s="13"/>
      <c r="AK51" s="13"/>
      <c r="AL51" s="13"/>
      <c r="AM51" s="13"/>
      <c r="AN51" s="13"/>
    </row>
  </sheetData>
  <sheetProtection password="DE96" sheet="1" scenarios="1" selectLockedCells="1"/>
  <mergeCells count="126">
    <mergeCell ref="D47:J47"/>
    <mergeCell ref="Q47:T47"/>
    <mergeCell ref="AA47:AC47"/>
    <mergeCell ref="AD47:AE47"/>
    <mergeCell ref="D48:J48"/>
    <mergeCell ref="Q48:T48"/>
    <mergeCell ref="AA48:AC48"/>
    <mergeCell ref="AD48:AE48"/>
    <mergeCell ref="D45:J45"/>
    <mergeCell ref="Q45:T45"/>
    <mergeCell ref="AA45:AC45"/>
    <mergeCell ref="AD45:AE45"/>
    <mergeCell ref="D46:J46"/>
    <mergeCell ref="Q46:T46"/>
    <mergeCell ref="AA46:AC46"/>
    <mergeCell ref="AD46:AE46"/>
    <mergeCell ref="Q43:T43"/>
    <mergeCell ref="AA43:AC43"/>
    <mergeCell ref="AD43:AE43"/>
    <mergeCell ref="D44:J44"/>
    <mergeCell ref="Q44:T44"/>
    <mergeCell ref="AA44:AC44"/>
    <mergeCell ref="AD44:AE44"/>
    <mergeCell ref="AF40:AM40"/>
    <mergeCell ref="Q41:T41"/>
    <mergeCell ref="Q42:T42"/>
    <mergeCell ref="W42:Z42"/>
    <mergeCell ref="AA42:AC42"/>
    <mergeCell ref="AD42:AE42"/>
    <mergeCell ref="E38:F38"/>
    <mergeCell ref="K38:M38"/>
    <mergeCell ref="Q38:T38"/>
    <mergeCell ref="K39:M39"/>
    <mergeCell ref="Q39:T39"/>
    <mergeCell ref="K40:M40"/>
    <mergeCell ref="Q40:T40"/>
    <mergeCell ref="E36:F36"/>
    <mergeCell ref="K36:M36"/>
    <mergeCell ref="Q36:T36"/>
    <mergeCell ref="E37:F37"/>
    <mergeCell ref="K37:M37"/>
    <mergeCell ref="Q37:T37"/>
    <mergeCell ref="E34:F34"/>
    <mergeCell ref="K34:M34"/>
    <mergeCell ref="Q34:T34"/>
    <mergeCell ref="E35:F35"/>
    <mergeCell ref="K35:M35"/>
    <mergeCell ref="Q35:T35"/>
    <mergeCell ref="E32:F32"/>
    <mergeCell ref="K32:M32"/>
    <mergeCell ref="Q32:T32"/>
    <mergeCell ref="E33:F33"/>
    <mergeCell ref="K33:M33"/>
    <mergeCell ref="Q33:T33"/>
    <mergeCell ref="E30:F30"/>
    <mergeCell ref="K30:M30"/>
    <mergeCell ref="Q30:T30"/>
    <mergeCell ref="E31:F31"/>
    <mergeCell ref="K31:M31"/>
    <mergeCell ref="Q31:T31"/>
    <mergeCell ref="E28:F28"/>
    <mergeCell ref="K28:M28"/>
    <mergeCell ref="Q28:T28"/>
    <mergeCell ref="E29:F29"/>
    <mergeCell ref="K29:M29"/>
    <mergeCell ref="Q29:T29"/>
    <mergeCell ref="E26:F26"/>
    <mergeCell ref="K26:M26"/>
    <mergeCell ref="Q26:T26"/>
    <mergeCell ref="E27:F27"/>
    <mergeCell ref="K27:M27"/>
    <mergeCell ref="Q27:T27"/>
    <mergeCell ref="E24:F24"/>
    <mergeCell ref="K24:M24"/>
    <mergeCell ref="Q24:T24"/>
    <mergeCell ref="E25:F25"/>
    <mergeCell ref="K25:M25"/>
    <mergeCell ref="Q25:T25"/>
    <mergeCell ref="E22:F22"/>
    <mergeCell ref="K22:M22"/>
    <mergeCell ref="Q22:T22"/>
    <mergeCell ref="E23:F23"/>
    <mergeCell ref="K23:M23"/>
    <mergeCell ref="Q23:T23"/>
    <mergeCell ref="E20:F20"/>
    <mergeCell ref="K20:M20"/>
    <mergeCell ref="Q20:T20"/>
    <mergeCell ref="E21:F21"/>
    <mergeCell ref="K21:M21"/>
    <mergeCell ref="Q21:T21"/>
    <mergeCell ref="E18:F18"/>
    <mergeCell ref="K18:M18"/>
    <mergeCell ref="Q18:T18"/>
    <mergeCell ref="E19:F19"/>
    <mergeCell ref="K19:M19"/>
    <mergeCell ref="Q19:T19"/>
    <mergeCell ref="E16:F16"/>
    <mergeCell ref="K16:M16"/>
    <mergeCell ref="Q16:T16"/>
    <mergeCell ref="E17:F17"/>
    <mergeCell ref="K17:M17"/>
    <mergeCell ref="Q17:T17"/>
    <mergeCell ref="E14:F14"/>
    <mergeCell ref="K14:M14"/>
    <mergeCell ref="Q14:T14"/>
    <mergeCell ref="E15:F15"/>
    <mergeCell ref="K15:M15"/>
    <mergeCell ref="Q15:T15"/>
    <mergeCell ref="E12:F12"/>
    <mergeCell ref="K12:M12"/>
    <mergeCell ref="Q12:T12"/>
    <mergeCell ref="E13:F13"/>
    <mergeCell ref="K13:M13"/>
    <mergeCell ref="Q13:T13"/>
    <mergeCell ref="E10:F10"/>
    <mergeCell ref="K10:M10"/>
    <mergeCell ref="Q10:T10"/>
    <mergeCell ref="E11:F11"/>
    <mergeCell ref="K11:M11"/>
    <mergeCell ref="Q11:T11"/>
    <mergeCell ref="A7:F7"/>
    <mergeCell ref="G7:M7"/>
    <mergeCell ref="N7:T7"/>
    <mergeCell ref="E8:F8"/>
    <mergeCell ref="K8:M8"/>
    <mergeCell ref="Q8:T8"/>
  </mergeCells>
  <dataValidations count="2">
    <dataValidation allowBlank="1" showInputMessage="1" showErrorMessage="1" prompt="Enter total number of pages included in presentation." sqref="T50"/>
    <dataValidation type="textLength" operator="equal" allowBlank="1" showInputMessage="1" showErrorMessage="1" error="Enter 13 digit contract number." prompt="Enter 13 digit contract number." sqref="E10:F38 Q10:T48 K10:K40">
      <formula1>13</formula1>
    </dataValidation>
  </dataValidations>
  <pageMargins left="0" right="0" top="0" bottom="0" header="0" footer="0"/>
  <pageSetup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showGridLines="0" showRowColHeaders="0" workbookViewId="0">
      <selection activeCell="T50" sqref="T50"/>
    </sheetView>
  </sheetViews>
  <sheetFormatPr defaultRowHeight="15.75" x14ac:dyDescent="0.25"/>
  <cols>
    <col min="1" max="1" width="10.5703125" style="53" customWidth="1"/>
    <col min="2" max="2" width="3.7109375" style="53" customWidth="1"/>
    <col min="3" max="3" width="6.7109375" style="53" customWidth="1"/>
    <col min="4" max="4" width="7.28515625" style="56" customWidth="1"/>
    <col min="5" max="5" width="9.7109375" style="56" customWidth="1"/>
    <col min="6" max="6" width="9.7109375" style="51" customWidth="1"/>
    <col min="7" max="7" width="10.7109375" style="53" customWidth="1"/>
    <col min="8" max="9" width="5.7109375" style="53" customWidth="1"/>
    <col min="10" max="10" width="7.28515625" style="53" customWidth="1"/>
    <col min="11" max="11" width="3.7109375" style="53" customWidth="1"/>
    <col min="12" max="12" width="4.5703125" style="53" customWidth="1"/>
    <col min="13" max="13" width="11.85546875" style="53" customWidth="1"/>
    <col min="14" max="15" width="10.140625" style="53" customWidth="1"/>
    <col min="16" max="16" width="7.28515625" style="53" customWidth="1"/>
    <col min="17" max="17" width="10.7109375" style="53" customWidth="1"/>
    <col min="18" max="18" width="2.7109375" style="7" customWidth="1"/>
    <col min="19" max="19" width="4.7109375" style="7" customWidth="1"/>
    <col min="20" max="20" width="2.7109375" style="7" customWidth="1"/>
    <col min="21" max="21" width="14.7109375" style="7" customWidth="1"/>
    <col min="22" max="22" width="2.7109375" style="7" customWidth="1"/>
    <col min="23" max="23" width="7.7109375" style="7" customWidth="1"/>
    <col min="24" max="24" width="14.7109375" style="7" customWidth="1"/>
    <col min="25" max="25" width="3" style="7" bestFit="1" customWidth="1"/>
    <col min="26" max="26" width="7.7109375" style="7" customWidth="1"/>
    <col min="27" max="35" width="10.7109375" style="7" customWidth="1"/>
    <col min="36" max="36" width="3.7109375" style="7" customWidth="1"/>
    <col min="37" max="37" width="9.7109375" style="7" customWidth="1"/>
    <col min="38" max="40" width="9.140625" style="7"/>
    <col min="41" max="16384" width="9.140625" style="1"/>
  </cols>
  <sheetData>
    <row r="1" spans="1:41" ht="2.25" customHeight="1" x14ac:dyDescent="0.25">
      <c r="A1" s="94"/>
      <c r="B1" s="94"/>
      <c r="C1" s="94"/>
      <c r="D1" s="54"/>
      <c r="E1" s="54"/>
      <c r="F1" s="49"/>
      <c r="G1" s="94"/>
      <c r="H1" s="94"/>
      <c r="I1" s="94"/>
      <c r="J1" s="94"/>
      <c r="K1" s="94"/>
      <c r="L1" s="94"/>
      <c r="M1" s="94"/>
      <c r="N1" s="94"/>
      <c r="O1" s="94"/>
      <c r="P1" s="94"/>
      <c r="Q1" s="94"/>
      <c r="R1" s="11"/>
      <c r="S1" s="11"/>
      <c r="T1" s="10"/>
      <c r="U1" s="30"/>
      <c r="V1" s="30"/>
      <c r="W1" s="30"/>
      <c r="X1" s="30"/>
      <c r="Y1" s="29"/>
      <c r="Z1" s="29"/>
      <c r="AA1" s="29"/>
      <c r="AB1" s="29"/>
      <c r="AC1" s="29"/>
      <c r="AD1" s="29"/>
      <c r="AE1" s="29"/>
      <c r="AF1" s="29"/>
      <c r="AG1" s="29"/>
      <c r="AH1" s="31"/>
    </row>
    <row r="2" spans="1:41" s="3" customFormat="1" ht="12" customHeight="1" x14ac:dyDescent="0.25">
      <c r="A2" s="130" t="s">
        <v>7</v>
      </c>
      <c r="B2" s="130"/>
      <c r="C2" s="372" t="str">
        <f>IF('40-15 PRES - MANDATORY'!$E$8&gt;0,'40-15 PRES - MANDATORY'!$E$8,"")</f>
        <v/>
      </c>
      <c r="D2" s="372"/>
      <c r="E2" s="372"/>
      <c r="F2" s="372"/>
      <c r="G2" s="372"/>
      <c r="H2" s="6"/>
      <c r="I2" s="97" t="s">
        <v>528</v>
      </c>
      <c r="J2" s="124"/>
      <c r="L2" s="6"/>
      <c r="M2" s="402" t="str">
        <f>IF(NOT('40-15 PRES - MANDATORY'!Y6=""),'40-15 PRES - MANDATORY'!Y6,"")</f>
        <v/>
      </c>
      <c r="N2" s="372"/>
      <c r="O2" s="372"/>
      <c r="P2" s="372"/>
      <c r="Q2" s="372"/>
      <c r="R2" s="372"/>
      <c r="S2" s="372"/>
      <c r="T2" s="32"/>
      <c r="U2" s="32"/>
      <c r="V2" s="32"/>
      <c r="W2" s="9"/>
      <c r="X2" s="9"/>
      <c r="Y2" s="9"/>
      <c r="Z2" s="9"/>
      <c r="AA2" s="9"/>
    </row>
    <row r="3" spans="1:41" s="3" customFormat="1" ht="2.25" customHeight="1" x14ac:dyDescent="0.25">
      <c r="A3" s="27"/>
      <c r="B3" s="27"/>
      <c r="C3" s="27"/>
      <c r="D3" s="27"/>
      <c r="E3" s="27"/>
      <c r="F3" s="27"/>
      <c r="G3" s="365"/>
      <c r="H3" s="365"/>
      <c r="I3" s="365"/>
      <c r="J3" s="365"/>
      <c r="K3" s="365"/>
      <c r="L3" s="365"/>
      <c r="M3" s="365"/>
      <c r="N3" s="365"/>
      <c r="O3" s="365"/>
      <c r="P3" s="365"/>
      <c r="Q3" s="365"/>
      <c r="R3" s="372"/>
      <c r="S3" s="372"/>
      <c r="T3" s="372"/>
      <c r="U3" s="32"/>
      <c r="V3" s="32"/>
      <c r="W3" s="32"/>
      <c r="X3" s="32"/>
      <c r="Y3" s="13"/>
      <c r="Z3" s="13"/>
      <c r="AA3" s="13"/>
      <c r="AB3" s="13"/>
      <c r="AC3" s="13"/>
      <c r="AD3" s="13"/>
      <c r="AE3" s="13"/>
      <c r="AF3" s="13"/>
      <c r="AG3" s="13"/>
      <c r="AH3" s="13"/>
      <c r="AI3" s="13"/>
      <c r="AJ3" s="9"/>
      <c r="AK3" s="9"/>
      <c r="AL3" s="9"/>
      <c r="AM3" s="9"/>
      <c r="AN3" s="9"/>
    </row>
    <row r="4" spans="1:41" s="3" customFormat="1" ht="12" customHeight="1" x14ac:dyDescent="0.25">
      <c r="A4" s="134" t="s">
        <v>8</v>
      </c>
      <c r="B4" s="124"/>
      <c r="C4" s="372" t="str">
        <f>IF('40-15 PRES - MANDATORY'!$E$10&gt;0,'40-15 PRES - MANDATORY'!$E$10,"")</f>
        <v/>
      </c>
      <c r="D4" s="372"/>
      <c r="E4" s="372"/>
      <c r="F4" s="372"/>
      <c r="G4" s="333" t="s">
        <v>52</v>
      </c>
      <c r="H4" s="135" t="str">
        <f>IF(NOT('40-15 PRES - MANDATORY'!$Y$12=""),'40-15 PRES - MANDATORY'!$Y$12,"")</f>
        <v/>
      </c>
      <c r="I4" s="130" t="s">
        <v>9</v>
      </c>
      <c r="J4" s="130"/>
      <c r="K4" s="130"/>
      <c r="L4" s="381" t="s">
        <v>53</v>
      </c>
      <c r="M4" s="376" t="str">
        <f>IF('40-15 PRES - MANDATORY'!$G$12&gt;0,'40-15 PRES - MANDATORY'!$G$12,"")</f>
        <v/>
      </c>
      <c r="N4" s="136" t="s">
        <v>51</v>
      </c>
      <c r="O4" s="372" t="str">
        <f>IF('40-15 PRES - MANDATORY'!$M$12&gt;0,'40-15 PRES - MANDATORY'!$M$12,"")</f>
        <v/>
      </c>
      <c r="P4" s="372"/>
      <c r="Q4" s="135"/>
      <c r="R4" s="135"/>
      <c r="S4" s="135"/>
      <c r="T4" s="135"/>
      <c r="U4" s="133"/>
      <c r="V4" s="133"/>
      <c r="W4" s="13"/>
      <c r="X4" s="9"/>
      <c r="Y4" s="9"/>
      <c r="Z4" s="9"/>
      <c r="AA4" s="9"/>
      <c r="AB4" s="9"/>
    </row>
    <row r="5" spans="1:41" ht="4.5" customHeight="1" x14ac:dyDescent="0.25">
      <c r="A5" s="137"/>
      <c r="B5" s="137"/>
      <c r="C5" s="137"/>
      <c r="D5" s="138"/>
      <c r="E5" s="138"/>
      <c r="F5" s="138"/>
      <c r="G5" s="138"/>
      <c r="H5" s="138"/>
      <c r="I5" s="138"/>
      <c r="J5" s="138"/>
      <c r="K5" s="138"/>
      <c r="L5" s="138"/>
      <c r="M5" s="138"/>
      <c r="N5" s="138"/>
      <c r="O5" s="138"/>
      <c r="P5" s="138"/>
      <c r="Q5" s="138"/>
      <c r="R5" s="138"/>
      <c r="S5" s="138"/>
      <c r="T5" s="138"/>
      <c r="U5" s="13"/>
      <c r="V5" s="13"/>
      <c r="W5" s="13"/>
      <c r="X5" s="13"/>
      <c r="Y5" s="13"/>
      <c r="Z5" s="13"/>
      <c r="AA5" s="13"/>
      <c r="AB5" s="13"/>
      <c r="AC5" s="13"/>
      <c r="AD5" s="13"/>
      <c r="AE5" s="13"/>
      <c r="AF5" s="13"/>
      <c r="AG5" s="13"/>
      <c r="AH5" s="13"/>
      <c r="AI5" s="13"/>
      <c r="AJ5" s="8"/>
    </row>
    <row r="6" spans="1:41" ht="4.5" customHeight="1" x14ac:dyDescent="0.25">
      <c r="A6" s="57"/>
      <c r="B6" s="57"/>
      <c r="C6" s="57"/>
      <c r="D6" s="43"/>
      <c r="E6" s="43"/>
      <c r="F6" s="44"/>
      <c r="G6" s="45"/>
      <c r="H6" s="45"/>
      <c r="I6" s="45"/>
      <c r="J6" s="45"/>
      <c r="K6" s="45"/>
      <c r="L6" s="45"/>
      <c r="M6" s="45"/>
      <c r="N6" s="45"/>
      <c r="O6" s="45"/>
      <c r="P6" s="45"/>
      <c r="Q6" s="45"/>
      <c r="R6" s="4"/>
      <c r="S6" s="4"/>
      <c r="T6" s="4"/>
      <c r="AJ6" s="8"/>
    </row>
    <row r="7" spans="1:41" s="2" customFormat="1" ht="12.75" x14ac:dyDescent="0.2">
      <c r="A7" s="1005" t="s">
        <v>435</v>
      </c>
      <c r="B7" s="1005"/>
      <c r="C7" s="1005"/>
      <c r="D7" s="1005"/>
      <c r="E7" s="1005"/>
      <c r="F7" s="1005"/>
      <c r="G7" s="1005" t="s">
        <v>436</v>
      </c>
      <c r="H7" s="1005"/>
      <c r="I7" s="1005"/>
      <c r="J7" s="1005"/>
      <c r="K7" s="1005"/>
      <c r="L7" s="382"/>
      <c r="M7" s="382"/>
      <c r="N7" s="1005" t="s">
        <v>437</v>
      </c>
      <c r="O7" s="1005"/>
      <c r="P7" s="1005"/>
      <c r="Q7" s="1005"/>
      <c r="R7" s="85"/>
      <c r="S7" s="86"/>
      <c r="T7" s="12"/>
      <c r="U7" s="46"/>
      <c r="V7" s="58"/>
      <c r="W7" s="13"/>
      <c r="X7" s="46"/>
      <c r="Y7" s="58"/>
      <c r="Z7" s="13"/>
      <c r="AA7" s="13"/>
      <c r="AB7" s="13"/>
      <c r="AC7" s="13"/>
      <c r="AD7" s="13"/>
      <c r="AE7" s="13"/>
      <c r="AF7" s="13"/>
      <c r="AG7" s="13"/>
      <c r="AH7" s="13"/>
      <c r="AI7" s="13"/>
      <c r="AJ7" s="34"/>
      <c r="AK7" s="13"/>
      <c r="AL7" s="13"/>
      <c r="AM7" s="13"/>
      <c r="AN7" s="13"/>
    </row>
    <row r="8" spans="1:41" s="2" customFormat="1" ht="15" customHeight="1" x14ac:dyDescent="0.2">
      <c r="A8" s="386" t="s">
        <v>64</v>
      </c>
      <c r="B8" s="386"/>
      <c r="C8" s="386"/>
      <c r="D8" s="61" t="s">
        <v>747</v>
      </c>
      <c r="E8" s="1012" t="s">
        <v>65</v>
      </c>
      <c r="F8" s="1012"/>
      <c r="G8" s="386" t="s">
        <v>64</v>
      </c>
      <c r="H8" s="386"/>
      <c r="I8" s="386"/>
      <c r="J8" s="61" t="s">
        <v>747</v>
      </c>
      <c r="K8" s="1012" t="s">
        <v>65</v>
      </c>
      <c r="L8" s="1012"/>
      <c r="M8" s="1012"/>
      <c r="N8" s="386" t="s">
        <v>64</v>
      </c>
      <c r="O8" s="386"/>
      <c r="P8" s="61" t="s">
        <v>747</v>
      </c>
      <c r="Q8" s="386" t="s">
        <v>65</v>
      </c>
      <c r="R8" s="87"/>
      <c r="S8" s="88"/>
      <c r="T8" s="87"/>
      <c r="U8" s="47"/>
      <c r="V8" s="62"/>
      <c r="W8" s="47"/>
      <c r="X8" s="47"/>
      <c r="Y8" s="62"/>
      <c r="Z8" s="47"/>
      <c r="AA8" s="13"/>
      <c r="AB8" s="13"/>
      <c r="AC8" s="13"/>
      <c r="AD8" s="13"/>
      <c r="AE8" s="13"/>
      <c r="AF8" s="13"/>
      <c r="AG8" s="13"/>
      <c r="AH8" s="13"/>
      <c r="AI8" s="13"/>
      <c r="AJ8" s="34"/>
      <c r="AK8" s="13"/>
      <c r="AL8" s="13"/>
      <c r="AM8" s="13"/>
      <c r="AN8" s="13"/>
    </row>
    <row r="9" spans="1:41" s="2" customFormat="1" ht="7.5" customHeight="1" x14ac:dyDescent="0.2">
      <c r="A9" s="59"/>
      <c r="B9" s="59"/>
      <c r="C9" s="59"/>
      <c r="D9" s="60"/>
      <c r="E9" s="60"/>
      <c r="F9" s="59"/>
      <c r="G9" s="59"/>
      <c r="H9" s="59"/>
      <c r="I9" s="59"/>
      <c r="J9" s="60"/>
      <c r="K9" s="59"/>
      <c r="L9" s="59"/>
      <c r="M9" s="59"/>
      <c r="N9" s="386"/>
      <c r="O9" s="386"/>
      <c r="P9" s="61"/>
      <c r="Q9" s="386"/>
      <c r="R9" s="87"/>
      <c r="S9" s="88"/>
      <c r="T9" s="87"/>
      <c r="U9" s="47"/>
      <c r="V9" s="62"/>
      <c r="W9" s="47"/>
      <c r="X9" s="47"/>
      <c r="Y9" s="62"/>
      <c r="Z9" s="47"/>
      <c r="AA9" s="13"/>
      <c r="AB9" s="13"/>
      <c r="AC9" s="13"/>
      <c r="AD9" s="13"/>
      <c r="AE9" s="13"/>
      <c r="AF9" s="13"/>
      <c r="AG9" s="13"/>
      <c r="AH9" s="13"/>
      <c r="AI9" s="13"/>
      <c r="AJ9" s="34"/>
      <c r="AK9" s="13"/>
      <c r="AL9" s="13"/>
      <c r="AM9" s="13"/>
      <c r="AN9" s="13"/>
    </row>
    <row r="10" spans="1:41" s="2" customFormat="1" ht="12.75" customHeight="1" x14ac:dyDescent="0.2">
      <c r="A10" s="60" t="s">
        <v>265</v>
      </c>
      <c r="B10" s="60"/>
      <c r="C10" s="60"/>
      <c r="D10" s="222" t="s">
        <v>266</v>
      </c>
      <c r="E10" s="1004"/>
      <c r="F10" s="1004"/>
      <c r="G10" s="60" t="s">
        <v>329</v>
      </c>
      <c r="H10" s="60"/>
      <c r="I10" s="60"/>
      <c r="J10" s="222" t="s">
        <v>330</v>
      </c>
      <c r="K10" s="1004"/>
      <c r="L10" s="1004"/>
      <c r="M10" s="1004"/>
      <c r="N10" s="60" t="s">
        <v>369</v>
      </c>
      <c r="O10" s="60"/>
      <c r="P10" s="222" t="s">
        <v>370</v>
      </c>
      <c r="Q10" s="1004"/>
      <c r="R10" s="1004"/>
      <c r="S10" s="1004"/>
      <c r="T10" s="1004"/>
      <c r="U10" s="48"/>
      <c r="V10" s="62"/>
      <c r="W10" s="62"/>
      <c r="X10" s="48"/>
      <c r="Y10" s="62"/>
      <c r="Z10" s="62"/>
      <c r="AA10" s="13"/>
      <c r="AB10" s="13"/>
      <c r="AC10" s="13"/>
      <c r="AD10" s="13"/>
      <c r="AE10" s="13"/>
      <c r="AF10" s="13"/>
      <c r="AG10" s="13"/>
      <c r="AH10" s="13"/>
      <c r="AI10" s="13"/>
      <c r="AJ10" s="13"/>
      <c r="AK10" s="13"/>
      <c r="AL10" s="13"/>
      <c r="AM10" s="13"/>
      <c r="AN10" s="34"/>
      <c r="AO10" s="13"/>
    </row>
    <row r="11" spans="1:41" s="2" customFormat="1" ht="12.75" customHeight="1" x14ac:dyDescent="0.2">
      <c r="A11" s="60" t="s">
        <v>267</v>
      </c>
      <c r="B11" s="60"/>
      <c r="C11" s="60"/>
      <c r="D11" s="222" t="s">
        <v>268</v>
      </c>
      <c r="E11" s="1004"/>
      <c r="F11" s="1004"/>
      <c r="G11" s="60" t="s">
        <v>331</v>
      </c>
      <c r="H11" s="60"/>
      <c r="I11" s="60"/>
      <c r="J11" s="223" t="s">
        <v>332</v>
      </c>
      <c r="K11" s="1004"/>
      <c r="L11" s="1004"/>
      <c r="M11" s="1004"/>
      <c r="N11" s="60" t="s">
        <v>371</v>
      </c>
      <c r="O11" s="60"/>
      <c r="P11" s="222" t="s">
        <v>372</v>
      </c>
      <c r="Q11" s="1004"/>
      <c r="R11" s="1004"/>
      <c r="S11" s="1004"/>
      <c r="T11" s="1004"/>
      <c r="U11" s="13"/>
      <c r="V11" s="13"/>
      <c r="W11" s="13"/>
      <c r="X11" s="13"/>
      <c r="Y11" s="13"/>
      <c r="Z11" s="13"/>
      <c r="AA11" s="13"/>
      <c r="AB11" s="13"/>
      <c r="AC11" s="13"/>
      <c r="AD11" s="13"/>
      <c r="AE11" s="13"/>
      <c r="AF11" s="13"/>
      <c r="AG11" s="13"/>
      <c r="AH11" s="13"/>
      <c r="AI11" s="13"/>
      <c r="AJ11" s="13"/>
      <c r="AK11" s="13"/>
      <c r="AL11" s="13"/>
      <c r="AM11" s="13"/>
      <c r="AN11" s="34"/>
      <c r="AO11" s="13"/>
    </row>
    <row r="12" spans="1:41" s="2" customFormat="1" ht="12.75" customHeight="1" x14ac:dyDescent="0.2">
      <c r="A12" s="60" t="s">
        <v>269</v>
      </c>
      <c r="B12" s="60"/>
      <c r="C12" s="60"/>
      <c r="D12" s="222" t="s">
        <v>270</v>
      </c>
      <c r="E12" s="1004"/>
      <c r="F12" s="1004"/>
      <c r="G12" s="60" t="s">
        <v>333</v>
      </c>
      <c r="H12" s="60"/>
      <c r="I12" s="60"/>
      <c r="J12" s="223" t="s">
        <v>334</v>
      </c>
      <c r="K12" s="1004"/>
      <c r="L12" s="1004"/>
      <c r="M12" s="1004"/>
      <c r="N12" s="60" t="s">
        <v>373</v>
      </c>
      <c r="O12" s="60"/>
      <c r="P12" s="222" t="s">
        <v>374</v>
      </c>
      <c r="Q12" s="1004"/>
      <c r="R12" s="1004"/>
      <c r="S12" s="1004"/>
      <c r="T12" s="1004"/>
      <c r="U12" s="13"/>
      <c r="V12" s="13"/>
      <c r="W12" s="13"/>
      <c r="X12" s="13"/>
      <c r="Y12" s="13"/>
      <c r="Z12" s="13"/>
      <c r="AA12" s="13"/>
      <c r="AB12" s="13"/>
      <c r="AC12" s="13"/>
      <c r="AD12" s="13"/>
      <c r="AE12" s="13"/>
      <c r="AF12" s="13"/>
      <c r="AG12" s="13"/>
      <c r="AH12" s="13"/>
      <c r="AI12" s="13"/>
      <c r="AJ12" s="13"/>
      <c r="AK12" s="13"/>
      <c r="AL12" s="13"/>
      <c r="AM12" s="13"/>
      <c r="AN12" s="34"/>
      <c r="AO12" s="13"/>
    </row>
    <row r="13" spans="1:41" s="2" customFormat="1" ht="12.75" customHeight="1" x14ac:dyDescent="0.2">
      <c r="A13" s="60" t="s">
        <v>271</v>
      </c>
      <c r="B13" s="60"/>
      <c r="C13" s="60"/>
      <c r="D13" s="222" t="s">
        <v>272</v>
      </c>
      <c r="E13" s="1004"/>
      <c r="F13" s="1004"/>
      <c r="G13" s="60" t="s">
        <v>335</v>
      </c>
      <c r="H13" s="60"/>
      <c r="I13" s="60"/>
      <c r="J13" s="223" t="s">
        <v>336</v>
      </c>
      <c r="K13" s="1004"/>
      <c r="L13" s="1004"/>
      <c r="M13" s="1004"/>
      <c r="N13" s="60" t="s">
        <v>375</v>
      </c>
      <c r="O13" s="60"/>
      <c r="P13" s="222" t="s">
        <v>376</v>
      </c>
      <c r="Q13" s="1004"/>
      <c r="R13" s="1004"/>
      <c r="S13" s="1004"/>
      <c r="T13" s="1004"/>
      <c r="U13" s="13"/>
      <c r="V13" s="13"/>
      <c r="W13" s="13"/>
      <c r="X13" s="13"/>
      <c r="Y13" s="13"/>
      <c r="Z13" s="13"/>
      <c r="AA13" s="13"/>
      <c r="AB13" s="13"/>
      <c r="AC13" s="13"/>
      <c r="AD13" s="13"/>
      <c r="AE13" s="13"/>
      <c r="AF13" s="13"/>
      <c r="AG13" s="13"/>
      <c r="AH13" s="13"/>
      <c r="AI13" s="13"/>
      <c r="AJ13" s="13"/>
      <c r="AK13" s="13"/>
      <c r="AL13" s="13"/>
      <c r="AM13" s="13"/>
      <c r="AN13" s="34"/>
      <c r="AO13" s="13"/>
    </row>
    <row r="14" spans="1:41" s="2" customFormat="1" ht="12.75" customHeight="1" x14ac:dyDescent="0.2">
      <c r="A14" s="60" t="s">
        <v>273</v>
      </c>
      <c r="B14" s="60"/>
      <c r="C14" s="60"/>
      <c r="D14" s="222" t="s">
        <v>274</v>
      </c>
      <c r="E14" s="1004"/>
      <c r="F14" s="1004"/>
      <c r="G14" s="60" t="s">
        <v>337</v>
      </c>
      <c r="H14" s="60"/>
      <c r="I14" s="60"/>
      <c r="J14" s="223" t="s">
        <v>338</v>
      </c>
      <c r="K14" s="1004"/>
      <c r="L14" s="1004"/>
      <c r="M14" s="1004"/>
      <c r="N14" s="60" t="s">
        <v>377</v>
      </c>
      <c r="O14" s="60"/>
      <c r="P14" s="222" t="s">
        <v>378</v>
      </c>
      <c r="Q14" s="1004"/>
      <c r="R14" s="1004"/>
      <c r="S14" s="1004"/>
      <c r="T14" s="1004"/>
      <c r="U14" s="13"/>
      <c r="V14" s="13"/>
      <c r="W14" s="13"/>
      <c r="X14" s="13"/>
      <c r="Y14" s="13"/>
      <c r="Z14" s="13"/>
      <c r="AA14" s="13"/>
      <c r="AB14" s="13"/>
      <c r="AC14" s="13"/>
      <c r="AD14" s="13"/>
      <c r="AE14" s="13"/>
      <c r="AF14" s="13"/>
      <c r="AG14" s="13"/>
      <c r="AH14" s="13"/>
      <c r="AI14" s="13"/>
      <c r="AJ14" s="13"/>
      <c r="AK14" s="13"/>
      <c r="AL14" s="13"/>
      <c r="AM14" s="13"/>
      <c r="AN14" s="34"/>
      <c r="AO14" s="13"/>
    </row>
    <row r="15" spans="1:41" s="2" customFormat="1" ht="12.75" customHeight="1" x14ac:dyDescent="0.2">
      <c r="A15" s="60" t="s">
        <v>275</v>
      </c>
      <c r="B15" s="60"/>
      <c r="C15" s="60"/>
      <c r="D15" s="222" t="s">
        <v>276</v>
      </c>
      <c r="E15" s="1004"/>
      <c r="F15" s="1004"/>
      <c r="G15" s="60" t="s">
        <v>339</v>
      </c>
      <c r="H15" s="60"/>
      <c r="I15" s="60"/>
      <c r="J15" s="223" t="s">
        <v>340</v>
      </c>
      <c r="K15" s="1004"/>
      <c r="L15" s="1004"/>
      <c r="M15" s="1004"/>
      <c r="N15" s="60" t="s">
        <v>379</v>
      </c>
      <c r="O15" s="60"/>
      <c r="P15" s="222" t="s">
        <v>380</v>
      </c>
      <c r="Q15" s="1004"/>
      <c r="R15" s="1004"/>
      <c r="S15" s="1004"/>
      <c r="T15" s="1004"/>
      <c r="U15" s="13"/>
      <c r="V15" s="13"/>
      <c r="W15" s="13"/>
      <c r="X15" s="13"/>
      <c r="Y15" s="13"/>
      <c r="Z15" s="13"/>
      <c r="AA15" s="13"/>
      <c r="AB15" s="13"/>
      <c r="AC15" s="13"/>
      <c r="AD15" s="13"/>
      <c r="AE15" s="13"/>
      <c r="AF15" s="13"/>
      <c r="AG15" s="13"/>
      <c r="AH15" s="13"/>
      <c r="AI15" s="13"/>
      <c r="AJ15" s="13"/>
      <c r="AK15" s="13"/>
      <c r="AL15" s="13"/>
      <c r="AM15" s="13"/>
      <c r="AN15" s="34"/>
      <c r="AO15" s="13"/>
    </row>
    <row r="16" spans="1:41" s="2" customFormat="1" ht="12.75" customHeight="1" x14ac:dyDescent="0.2">
      <c r="A16" s="60" t="s">
        <v>277</v>
      </c>
      <c r="B16" s="60"/>
      <c r="C16" s="60"/>
      <c r="D16" s="222" t="s">
        <v>278</v>
      </c>
      <c r="E16" s="1004"/>
      <c r="F16" s="1004"/>
      <c r="G16" s="60" t="s">
        <v>341</v>
      </c>
      <c r="H16" s="60"/>
      <c r="I16" s="60"/>
      <c r="J16" s="223" t="s">
        <v>342</v>
      </c>
      <c r="K16" s="1004"/>
      <c r="L16" s="1004"/>
      <c r="M16" s="1004"/>
      <c r="N16" s="60" t="s">
        <v>381</v>
      </c>
      <c r="O16" s="60"/>
      <c r="P16" s="222" t="s">
        <v>382</v>
      </c>
      <c r="Q16" s="1004"/>
      <c r="R16" s="1004"/>
      <c r="S16" s="1004"/>
      <c r="T16" s="1004"/>
      <c r="U16" s="13"/>
      <c r="V16" s="13"/>
      <c r="W16" s="13"/>
      <c r="X16" s="13"/>
      <c r="Y16" s="13"/>
      <c r="Z16" s="13"/>
      <c r="AA16" s="13"/>
      <c r="AB16" s="13"/>
      <c r="AC16" s="13"/>
      <c r="AD16" s="13"/>
      <c r="AE16" s="13"/>
      <c r="AF16" s="13"/>
      <c r="AG16" s="13"/>
      <c r="AH16" s="13"/>
      <c r="AI16" s="13"/>
      <c r="AJ16" s="13"/>
      <c r="AK16" s="13"/>
      <c r="AL16" s="13"/>
      <c r="AM16" s="13"/>
      <c r="AN16" s="34"/>
      <c r="AO16" s="13"/>
    </row>
    <row r="17" spans="1:41" s="2" customFormat="1" ht="12.75" customHeight="1" x14ac:dyDescent="0.2">
      <c r="A17" s="60" t="s">
        <v>279</v>
      </c>
      <c r="B17" s="60"/>
      <c r="C17" s="60"/>
      <c r="D17" s="222" t="s">
        <v>280</v>
      </c>
      <c r="E17" s="1004"/>
      <c r="F17" s="1004"/>
      <c r="G17" s="60" t="s">
        <v>343</v>
      </c>
      <c r="H17" s="60"/>
      <c r="I17" s="60"/>
      <c r="J17" s="223" t="s">
        <v>344</v>
      </c>
      <c r="K17" s="1004"/>
      <c r="L17" s="1004"/>
      <c r="M17" s="1004"/>
      <c r="N17" s="60" t="s">
        <v>383</v>
      </c>
      <c r="O17" s="60"/>
      <c r="P17" s="222" t="s">
        <v>384</v>
      </c>
      <c r="Q17" s="1004"/>
      <c r="R17" s="1004"/>
      <c r="S17" s="1004"/>
      <c r="T17" s="1004"/>
      <c r="U17" s="13"/>
      <c r="V17" s="13"/>
      <c r="W17" s="13"/>
      <c r="X17" s="13"/>
      <c r="Y17" s="13"/>
      <c r="Z17" s="13"/>
      <c r="AA17" s="13"/>
      <c r="AB17" s="13"/>
      <c r="AC17" s="13"/>
      <c r="AD17" s="13"/>
      <c r="AE17" s="13"/>
      <c r="AF17" s="13"/>
      <c r="AG17" s="13"/>
      <c r="AH17" s="13"/>
      <c r="AI17" s="13"/>
      <c r="AJ17" s="13"/>
      <c r="AK17" s="13"/>
      <c r="AL17" s="13"/>
      <c r="AM17" s="13"/>
      <c r="AN17" s="34"/>
      <c r="AO17" s="13"/>
    </row>
    <row r="18" spans="1:41" s="2" customFormat="1" ht="12.75" customHeight="1" x14ac:dyDescent="0.2">
      <c r="A18" s="60" t="s">
        <v>281</v>
      </c>
      <c r="B18" s="60"/>
      <c r="C18" s="60"/>
      <c r="D18" s="222" t="s">
        <v>282</v>
      </c>
      <c r="E18" s="1004"/>
      <c r="F18" s="1004"/>
      <c r="G18" s="60" t="s">
        <v>345</v>
      </c>
      <c r="H18" s="60"/>
      <c r="I18" s="60"/>
      <c r="J18" s="223" t="s">
        <v>346</v>
      </c>
      <c r="K18" s="1004"/>
      <c r="L18" s="1004"/>
      <c r="M18" s="1004"/>
      <c r="N18" s="60" t="s">
        <v>385</v>
      </c>
      <c r="O18" s="60"/>
      <c r="P18" s="222" t="s">
        <v>386</v>
      </c>
      <c r="Q18" s="1004"/>
      <c r="R18" s="1004"/>
      <c r="S18" s="1004"/>
      <c r="T18" s="1004"/>
      <c r="U18" s="13"/>
      <c r="V18" s="13"/>
      <c r="W18" s="13"/>
      <c r="X18" s="13"/>
      <c r="Y18" s="13"/>
      <c r="Z18" s="13"/>
      <c r="AA18" s="13"/>
      <c r="AB18" s="13"/>
      <c r="AC18" s="13"/>
      <c r="AD18" s="13"/>
      <c r="AE18" s="13"/>
      <c r="AF18" s="13"/>
      <c r="AG18" s="13"/>
      <c r="AH18" s="13"/>
      <c r="AI18" s="13"/>
      <c r="AJ18" s="13"/>
      <c r="AK18" s="13"/>
      <c r="AL18" s="13"/>
      <c r="AM18" s="13"/>
      <c r="AN18" s="34"/>
      <c r="AO18" s="13"/>
    </row>
    <row r="19" spans="1:41" s="2" customFormat="1" ht="12.75" customHeight="1" x14ac:dyDescent="0.2">
      <c r="A19" s="60" t="s">
        <v>283</v>
      </c>
      <c r="B19" s="60"/>
      <c r="C19" s="60"/>
      <c r="D19" s="222" t="s">
        <v>284</v>
      </c>
      <c r="E19" s="1004"/>
      <c r="F19" s="1004"/>
      <c r="G19" s="60" t="s">
        <v>347</v>
      </c>
      <c r="H19" s="60"/>
      <c r="I19" s="60"/>
      <c r="J19" s="223" t="s">
        <v>348</v>
      </c>
      <c r="K19" s="1004"/>
      <c r="L19" s="1004"/>
      <c r="M19" s="1004"/>
      <c r="N19" s="60" t="s">
        <v>387</v>
      </c>
      <c r="O19" s="60"/>
      <c r="P19" s="222" t="s">
        <v>388</v>
      </c>
      <c r="Q19" s="1004"/>
      <c r="R19" s="1004"/>
      <c r="S19" s="1004"/>
      <c r="T19" s="1004"/>
      <c r="U19" s="13"/>
      <c r="V19" s="13"/>
      <c r="W19" s="13"/>
      <c r="X19" s="13"/>
      <c r="Y19" s="13"/>
      <c r="Z19" s="13"/>
      <c r="AA19" s="13"/>
      <c r="AB19" s="13"/>
      <c r="AC19" s="13"/>
      <c r="AD19" s="13"/>
      <c r="AE19" s="13"/>
      <c r="AF19" s="13"/>
      <c r="AG19" s="13"/>
      <c r="AH19" s="13"/>
      <c r="AI19" s="13"/>
      <c r="AJ19" s="13"/>
      <c r="AK19" s="13"/>
      <c r="AL19" s="13"/>
      <c r="AM19" s="13"/>
      <c r="AN19" s="34"/>
      <c r="AO19" s="13"/>
    </row>
    <row r="20" spans="1:41" s="2" customFormat="1" ht="12.75" customHeight="1" x14ac:dyDescent="0.2">
      <c r="A20" s="60" t="s">
        <v>285</v>
      </c>
      <c r="B20" s="60"/>
      <c r="C20" s="60"/>
      <c r="D20" s="222" t="s">
        <v>286</v>
      </c>
      <c r="E20" s="1004"/>
      <c r="F20" s="1004"/>
      <c r="G20" s="60" t="s">
        <v>349</v>
      </c>
      <c r="H20" s="60"/>
      <c r="I20" s="60"/>
      <c r="J20" s="223" t="s">
        <v>350</v>
      </c>
      <c r="K20" s="1004"/>
      <c r="L20" s="1004"/>
      <c r="M20" s="1004"/>
      <c r="N20" s="60" t="s">
        <v>389</v>
      </c>
      <c r="O20" s="60"/>
      <c r="P20" s="222" t="s">
        <v>390</v>
      </c>
      <c r="Q20" s="1004"/>
      <c r="R20" s="1004"/>
      <c r="S20" s="1004"/>
      <c r="T20" s="1004"/>
      <c r="U20" s="13"/>
      <c r="V20" s="13"/>
      <c r="W20" s="13"/>
      <c r="X20" s="13"/>
      <c r="Y20" s="13"/>
      <c r="Z20" s="13"/>
      <c r="AA20" s="13"/>
      <c r="AB20" s="13"/>
      <c r="AC20" s="13"/>
      <c r="AD20" s="13"/>
      <c r="AE20" s="13"/>
      <c r="AF20" s="13"/>
      <c r="AG20" s="13"/>
      <c r="AH20" s="13"/>
      <c r="AI20" s="13"/>
      <c r="AJ20" s="13"/>
      <c r="AK20" s="13"/>
      <c r="AL20" s="13"/>
      <c r="AM20" s="13"/>
      <c r="AN20" s="34"/>
      <c r="AO20" s="13"/>
    </row>
    <row r="21" spans="1:41" s="2" customFormat="1" ht="12.75" customHeight="1" x14ac:dyDescent="0.2">
      <c r="A21" s="60" t="s">
        <v>287</v>
      </c>
      <c r="B21" s="60"/>
      <c r="C21" s="60"/>
      <c r="D21" s="222" t="s">
        <v>288</v>
      </c>
      <c r="E21" s="1004"/>
      <c r="F21" s="1004"/>
      <c r="G21" s="60" t="s">
        <v>351</v>
      </c>
      <c r="H21" s="60"/>
      <c r="I21" s="60"/>
      <c r="J21" s="223" t="s">
        <v>352</v>
      </c>
      <c r="K21" s="1004"/>
      <c r="L21" s="1004"/>
      <c r="M21" s="1004"/>
      <c r="N21" s="60" t="s">
        <v>391</v>
      </c>
      <c r="O21" s="60"/>
      <c r="P21" s="222" t="s">
        <v>392</v>
      </c>
      <c r="Q21" s="1004"/>
      <c r="R21" s="1004"/>
      <c r="S21" s="1004"/>
      <c r="T21" s="1004"/>
      <c r="U21" s="13"/>
      <c r="V21" s="13"/>
      <c r="W21" s="13"/>
      <c r="X21" s="13"/>
      <c r="Y21" s="13"/>
      <c r="Z21" s="13"/>
      <c r="AA21" s="13"/>
      <c r="AB21" s="13"/>
      <c r="AC21" s="13"/>
      <c r="AD21" s="13"/>
      <c r="AE21" s="13"/>
      <c r="AF21" s="13"/>
      <c r="AG21" s="13"/>
      <c r="AH21" s="13"/>
      <c r="AI21" s="13"/>
      <c r="AJ21" s="13"/>
      <c r="AK21" s="13"/>
      <c r="AL21" s="13"/>
      <c r="AM21" s="13"/>
      <c r="AN21" s="34"/>
      <c r="AO21" s="13"/>
    </row>
    <row r="22" spans="1:41" s="2" customFormat="1" ht="12.75" customHeight="1" x14ac:dyDescent="0.2">
      <c r="A22" s="60" t="s">
        <v>289</v>
      </c>
      <c r="B22" s="60"/>
      <c r="C22" s="60"/>
      <c r="D22" s="222" t="s">
        <v>290</v>
      </c>
      <c r="E22" s="1004"/>
      <c r="F22" s="1004"/>
      <c r="G22" s="60" t="s">
        <v>353</v>
      </c>
      <c r="H22" s="60"/>
      <c r="I22" s="60"/>
      <c r="J22" s="223" t="s">
        <v>354</v>
      </c>
      <c r="K22" s="1004"/>
      <c r="L22" s="1004"/>
      <c r="M22" s="1004"/>
      <c r="N22" s="60" t="s">
        <v>393</v>
      </c>
      <c r="O22" s="60"/>
      <c r="P22" s="222" t="s">
        <v>394</v>
      </c>
      <c r="Q22" s="1004"/>
      <c r="R22" s="1004"/>
      <c r="S22" s="1004"/>
      <c r="T22" s="1004"/>
      <c r="U22" s="13"/>
      <c r="V22" s="13"/>
      <c r="W22" s="13"/>
      <c r="X22" s="13"/>
      <c r="Y22" s="13"/>
      <c r="Z22" s="13"/>
      <c r="AA22" s="13"/>
      <c r="AB22" s="13"/>
      <c r="AC22" s="13"/>
      <c r="AD22" s="13"/>
      <c r="AE22" s="13"/>
      <c r="AF22" s="13"/>
      <c r="AG22" s="13"/>
      <c r="AH22" s="13"/>
      <c r="AI22" s="13"/>
      <c r="AJ22" s="13"/>
      <c r="AK22" s="13"/>
      <c r="AL22" s="13"/>
      <c r="AM22" s="13"/>
      <c r="AN22" s="34"/>
      <c r="AO22" s="13"/>
    </row>
    <row r="23" spans="1:41" s="2" customFormat="1" ht="12.75" customHeight="1" x14ac:dyDescent="0.2">
      <c r="A23" s="60" t="s">
        <v>291</v>
      </c>
      <c r="B23" s="60"/>
      <c r="C23" s="60"/>
      <c r="D23" s="222" t="s">
        <v>292</v>
      </c>
      <c r="E23" s="1004"/>
      <c r="F23" s="1004"/>
      <c r="G23" s="60" t="s">
        <v>355</v>
      </c>
      <c r="H23" s="60"/>
      <c r="I23" s="60"/>
      <c r="J23" s="223" t="s">
        <v>356</v>
      </c>
      <c r="K23" s="1004"/>
      <c r="L23" s="1004"/>
      <c r="M23" s="1004"/>
      <c r="N23" s="60" t="s">
        <v>395</v>
      </c>
      <c r="O23" s="60"/>
      <c r="P23" s="222" t="s">
        <v>396</v>
      </c>
      <c r="Q23" s="1004"/>
      <c r="R23" s="1004"/>
      <c r="S23" s="1004"/>
      <c r="T23" s="1004"/>
      <c r="U23" s="13"/>
      <c r="V23" s="13"/>
      <c r="W23" s="13"/>
      <c r="X23" s="13"/>
      <c r="Y23" s="13"/>
      <c r="Z23" s="13"/>
      <c r="AA23" s="13"/>
      <c r="AB23" s="13"/>
      <c r="AC23" s="13"/>
      <c r="AD23" s="13"/>
      <c r="AE23" s="13"/>
      <c r="AF23" s="13"/>
      <c r="AG23" s="13"/>
      <c r="AH23" s="13"/>
      <c r="AI23" s="13"/>
      <c r="AJ23" s="13"/>
      <c r="AK23" s="13"/>
      <c r="AL23" s="13"/>
      <c r="AM23" s="13"/>
      <c r="AN23" s="34"/>
      <c r="AO23" s="13"/>
    </row>
    <row r="24" spans="1:41" s="2" customFormat="1" ht="12.75" customHeight="1" x14ac:dyDescent="0.2">
      <c r="A24" s="60" t="s">
        <v>293</v>
      </c>
      <c r="B24" s="60"/>
      <c r="C24" s="60"/>
      <c r="D24" s="222" t="s">
        <v>294</v>
      </c>
      <c r="E24" s="1004"/>
      <c r="F24" s="1004"/>
      <c r="G24" s="60" t="s">
        <v>357</v>
      </c>
      <c r="H24" s="60"/>
      <c r="I24" s="60"/>
      <c r="J24" s="223" t="s">
        <v>358</v>
      </c>
      <c r="K24" s="1004"/>
      <c r="L24" s="1004"/>
      <c r="M24" s="1004"/>
      <c r="N24" s="60" t="s">
        <v>397</v>
      </c>
      <c r="O24" s="60"/>
      <c r="P24" s="222" t="s">
        <v>398</v>
      </c>
      <c r="Q24" s="1004"/>
      <c r="R24" s="1004"/>
      <c r="S24" s="1004"/>
      <c r="T24" s="1004"/>
      <c r="U24" s="13"/>
      <c r="V24" s="13"/>
      <c r="W24" s="13"/>
      <c r="X24" s="13"/>
      <c r="Y24" s="13"/>
      <c r="Z24" s="13"/>
      <c r="AA24" s="13"/>
      <c r="AB24" s="13"/>
      <c r="AC24" s="13"/>
      <c r="AD24" s="13"/>
      <c r="AE24" s="13"/>
      <c r="AF24" s="13"/>
      <c r="AG24" s="13"/>
      <c r="AH24" s="13"/>
      <c r="AI24" s="13"/>
      <c r="AJ24" s="13"/>
      <c r="AK24" s="13"/>
      <c r="AL24" s="13"/>
      <c r="AM24" s="13"/>
      <c r="AN24" s="34"/>
      <c r="AO24" s="13"/>
    </row>
    <row r="25" spans="1:41" s="2" customFormat="1" ht="12.75" customHeight="1" x14ac:dyDescent="0.2">
      <c r="A25" s="60" t="s">
        <v>295</v>
      </c>
      <c r="B25" s="60"/>
      <c r="C25" s="60"/>
      <c r="D25" s="222" t="s">
        <v>296</v>
      </c>
      <c r="E25" s="1004"/>
      <c r="F25" s="1004"/>
      <c r="G25" s="60" t="s">
        <v>359</v>
      </c>
      <c r="H25" s="60"/>
      <c r="I25" s="60"/>
      <c r="J25" s="223" t="s">
        <v>360</v>
      </c>
      <c r="K25" s="1004"/>
      <c r="L25" s="1004"/>
      <c r="M25" s="1004"/>
      <c r="N25" s="60" t="s">
        <v>399</v>
      </c>
      <c r="O25" s="60"/>
      <c r="P25" s="222" t="s">
        <v>400</v>
      </c>
      <c r="Q25" s="1004"/>
      <c r="R25" s="1004"/>
      <c r="S25" s="1004"/>
      <c r="T25" s="1004"/>
      <c r="U25" s="13"/>
      <c r="V25" s="13"/>
      <c r="W25" s="13"/>
      <c r="X25" s="13"/>
      <c r="Y25" s="13"/>
      <c r="Z25" s="13"/>
      <c r="AA25" s="13"/>
      <c r="AB25" s="13"/>
      <c r="AC25" s="13"/>
      <c r="AD25" s="13"/>
      <c r="AE25" s="13"/>
      <c r="AF25" s="13"/>
      <c r="AG25" s="13"/>
      <c r="AH25" s="13"/>
      <c r="AI25" s="13"/>
      <c r="AJ25" s="13"/>
      <c r="AK25" s="13"/>
      <c r="AL25" s="13"/>
      <c r="AM25" s="13"/>
      <c r="AN25" s="34"/>
      <c r="AO25" s="13"/>
    </row>
    <row r="26" spans="1:41" s="2" customFormat="1" ht="12.75" customHeight="1" x14ac:dyDescent="0.2">
      <c r="A26" s="60" t="s">
        <v>297</v>
      </c>
      <c r="B26" s="60"/>
      <c r="C26" s="60"/>
      <c r="D26" s="222" t="s">
        <v>298</v>
      </c>
      <c r="E26" s="1004"/>
      <c r="F26" s="1004"/>
      <c r="G26" s="60" t="s">
        <v>361</v>
      </c>
      <c r="H26" s="60"/>
      <c r="I26" s="60"/>
      <c r="J26" s="224" t="s">
        <v>362</v>
      </c>
      <c r="K26" s="1004"/>
      <c r="L26" s="1004"/>
      <c r="M26" s="1004"/>
      <c r="N26" s="60" t="s">
        <v>401</v>
      </c>
      <c r="O26" s="60"/>
      <c r="P26" s="222" t="s">
        <v>402</v>
      </c>
      <c r="Q26" s="1004"/>
      <c r="R26" s="1004"/>
      <c r="S26" s="1004"/>
      <c r="T26" s="1004"/>
      <c r="U26" s="13"/>
      <c r="V26" s="13"/>
      <c r="W26" s="13"/>
      <c r="X26" s="13"/>
      <c r="Y26" s="13"/>
      <c r="Z26" s="13"/>
      <c r="AA26" s="13"/>
      <c r="AB26" s="13"/>
      <c r="AC26" s="13"/>
      <c r="AD26" s="13"/>
      <c r="AE26" s="13"/>
      <c r="AF26" s="13"/>
      <c r="AG26" s="13"/>
      <c r="AH26" s="13"/>
      <c r="AI26" s="13"/>
      <c r="AJ26" s="13"/>
      <c r="AK26" s="13"/>
      <c r="AL26" s="13"/>
      <c r="AM26" s="13"/>
      <c r="AN26" s="34"/>
      <c r="AO26" s="13"/>
    </row>
    <row r="27" spans="1:41" s="2" customFormat="1" ht="12.75" customHeight="1" x14ac:dyDescent="0.2">
      <c r="A27" s="60" t="s">
        <v>299</v>
      </c>
      <c r="B27" s="60"/>
      <c r="C27" s="60"/>
      <c r="D27" s="222" t="s">
        <v>300</v>
      </c>
      <c r="E27" s="1004"/>
      <c r="F27" s="1004"/>
      <c r="G27" s="60" t="s">
        <v>363</v>
      </c>
      <c r="H27" s="60"/>
      <c r="I27" s="60"/>
      <c r="J27" s="224" t="s">
        <v>364</v>
      </c>
      <c r="K27" s="1004"/>
      <c r="L27" s="1004"/>
      <c r="M27" s="1004"/>
      <c r="N27" s="60" t="s">
        <v>403</v>
      </c>
      <c r="O27" s="60"/>
      <c r="P27" s="222" t="s">
        <v>404</v>
      </c>
      <c r="Q27" s="1004"/>
      <c r="R27" s="1004"/>
      <c r="S27" s="1004"/>
      <c r="T27" s="1004"/>
      <c r="U27" s="13"/>
      <c r="V27" s="13"/>
      <c r="W27" s="13"/>
      <c r="X27" s="13"/>
      <c r="Y27" s="13"/>
      <c r="Z27" s="13"/>
      <c r="AA27" s="13"/>
      <c r="AB27" s="13"/>
      <c r="AC27" s="13"/>
      <c r="AD27" s="13"/>
      <c r="AE27" s="13"/>
      <c r="AF27" s="13"/>
      <c r="AG27" s="13"/>
      <c r="AH27" s="13"/>
      <c r="AI27" s="13"/>
      <c r="AJ27" s="13"/>
      <c r="AK27" s="13"/>
      <c r="AL27" s="13"/>
      <c r="AM27" s="13"/>
      <c r="AN27" s="34"/>
      <c r="AO27" s="13"/>
    </row>
    <row r="28" spans="1:41" s="2" customFormat="1" ht="12.75" customHeight="1" x14ac:dyDescent="0.2">
      <c r="A28" s="60" t="s">
        <v>301</v>
      </c>
      <c r="B28" s="60"/>
      <c r="C28" s="60"/>
      <c r="D28" s="222" t="s">
        <v>302</v>
      </c>
      <c r="E28" s="1004"/>
      <c r="F28" s="1004"/>
      <c r="G28" s="60" t="s">
        <v>365</v>
      </c>
      <c r="H28" s="60"/>
      <c r="I28" s="60"/>
      <c r="J28" s="224" t="s">
        <v>366</v>
      </c>
      <c r="K28" s="1004"/>
      <c r="L28" s="1004"/>
      <c r="M28" s="1004"/>
      <c r="N28" s="60" t="s">
        <v>405</v>
      </c>
      <c r="O28" s="60"/>
      <c r="P28" s="222" t="s">
        <v>406</v>
      </c>
      <c r="Q28" s="1004"/>
      <c r="R28" s="1004"/>
      <c r="S28" s="1004"/>
      <c r="T28" s="1004"/>
      <c r="U28" s="13"/>
      <c r="V28" s="13"/>
      <c r="W28" s="13"/>
      <c r="X28" s="13"/>
      <c r="Y28" s="13"/>
      <c r="Z28" s="13"/>
      <c r="AA28" s="13"/>
      <c r="AB28" s="13"/>
      <c r="AC28" s="13"/>
      <c r="AD28" s="13"/>
      <c r="AE28" s="13"/>
      <c r="AF28" s="13"/>
      <c r="AG28" s="13"/>
      <c r="AH28" s="13"/>
      <c r="AI28" s="13"/>
      <c r="AJ28" s="13"/>
      <c r="AK28" s="13"/>
      <c r="AL28" s="13"/>
      <c r="AM28" s="13"/>
      <c r="AN28" s="34"/>
      <c r="AO28" s="13"/>
    </row>
    <row r="29" spans="1:41" s="2" customFormat="1" ht="12.75" customHeight="1" x14ac:dyDescent="0.2">
      <c r="A29" s="60" t="s">
        <v>303</v>
      </c>
      <c r="B29" s="60"/>
      <c r="C29" s="60"/>
      <c r="D29" s="222" t="s">
        <v>304</v>
      </c>
      <c r="E29" s="1004"/>
      <c r="F29" s="1004"/>
      <c r="G29" s="60" t="s">
        <v>367</v>
      </c>
      <c r="H29" s="60"/>
      <c r="I29" s="60"/>
      <c r="J29" s="224" t="s">
        <v>368</v>
      </c>
      <c r="K29" s="1004"/>
      <c r="L29" s="1004"/>
      <c r="M29" s="1004"/>
      <c r="N29" s="60" t="s">
        <v>407</v>
      </c>
      <c r="O29" s="60"/>
      <c r="P29" s="222" t="s">
        <v>408</v>
      </c>
      <c r="Q29" s="1004"/>
      <c r="R29" s="1004"/>
      <c r="S29" s="1004"/>
      <c r="T29" s="1004"/>
      <c r="U29" s="13"/>
      <c r="V29" s="13"/>
      <c r="W29" s="13"/>
      <c r="X29" s="13"/>
      <c r="Y29" s="13"/>
      <c r="Z29" s="13"/>
      <c r="AA29" s="13"/>
      <c r="AB29" s="13"/>
      <c r="AC29" s="13"/>
      <c r="AD29" s="13"/>
      <c r="AE29" s="13"/>
      <c r="AF29" s="13"/>
      <c r="AG29" s="13"/>
      <c r="AH29" s="13"/>
      <c r="AI29" s="13"/>
      <c r="AJ29" s="13"/>
      <c r="AK29" s="13"/>
      <c r="AL29" s="13"/>
      <c r="AM29" s="13"/>
      <c r="AN29" s="34"/>
      <c r="AO29" s="13"/>
    </row>
    <row r="30" spans="1:41" s="2" customFormat="1" ht="12.75" customHeight="1" x14ac:dyDescent="0.2">
      <c r="A30" s="60" t="s">
        <v>305</v>
      </c>
      <c r="B30" s="60"/>
      <c r="C30" s="60"/>
      <c r="D30" s="222" t="s">
        <v>306</v>
      </c>
      <c r="E30" s="1004"/>
      <c r="F30" s="1004"/>
      <c r="G30" s="60"/>
      <c r="H30" s="60"/>
      <c r="I30" s="60"/>
      <c r="J30" s="384"/>
      <c r="K30" s="384"/>
      <c r="L30" s="384"/>
      <c r="M30" s="384"/>
      <c r="N30" s="60" t="s">
        <v>409</v>
      </c>
      <c r="O30" s="60"/>
      <c r="P30" s="222" t="s">
        <v>410</v>
      </c>
      <c r="Q30" s="1004"/>
      <c r="R30" s="1004"/>
      <c r="S30" s="1004"/>
      <c r="T30" s="1004"/>
      <c r="U30" s="13"/>
      <c r="V30" s="13"/>
      <c r="W30" s="13"/>
      <c r="X30" s="13"/>
      <c r="Y30" s="13"/>
      <c r="Z30" s="13"/>
      <c r="AA30" s="13"/>
      <c r="AB30" s="13"/>
      <c r="AC30" s="13"/>
      <c r="AD30" s="13"/>
      <c r="AE30" s="13"/>
      <c r="AF30" s="13"/>
      <c r="AG30" s="13"/>
      <c r="AH30" s="13"/>
      <c r="AI30" s="13"/>
      <c r="AJ30" s="13"/>
      <c r="AK30" s="13"/>
      <c r="AL30" s="13"/>
      <c r="AM30" s="13"/>
      <c r="AN30" s="34"/>
      <c r="AO30" s="13"/>
    </row>
    <row r="31" spans="1:41" s="2" customFormat="1" ht="12.75" customHeight="1" x14ac:dyDescent="0.2">
      <c r="A31" s="60" t="s">
        <v>307</v>
      </c>
      <c r="B31" s="60"/>
      <c r="C31" s="60"/>
      <c r="D31" s="222" t="s">
        <v>308</v>
      </c>
      <c r="E31" s="1004"/>
      <c r="F31" s="1004"/>
      <c r="G31" s="60"/>
      <c r="H31" s="60"/>
      <c r="I31" s="60"/>
      <c r="J31" s="384"/>
      <c r="K31" s="384"/>
      <c r="L31" s="384"/>
      <c r="M31" s="384"/>
      <c r="N31" s="60" t="s">
        <v>411</v>
      </c>
      <c r="O31" s="60"/>
      <c r="P31" s="222" t="s">
        <v>412</v>
      </c>
      <c r="Q31" s="1004"/>
      <c r="R31" s="1004"/>
      <c r="S31" s="1004"/>
      <c r="T31" s="1004"/>
      <c r="U31" s="13"/>
      <c r="V31" s="13"/>
      <c r="W31" s="13"/>
      <c r="X31" s="13"/>
      <c r="Y31" s="13"/>
      <c r="Z31" s="13"/>
      <c r="AA31" s="13"/>
      <c r="AB31" s="13"/>
      <c r="AC31" s="13"/>
      <c r="AD31" s="13"/>
      <c r="AE31" s="13"/>
      <c r="AF31" s="13"/>
      <c r="AG31" s="13"/>
      <c r="AH31" s="13"/>
      <c r="AI31" s="13"/>
      <c r="AJ31" s="13"/>
      <c r="AK31" s="13"/>
      <c r="AL31" s="13"/>
      <c r="AM31" s="13"/>
      <c r="AN31" s="34"/>
      <c r="AO31" s="13"/>
    </row>
    <row r="32" spans="1:41" s="2" customFormat="1" ht="12.75" customHeight="1" x14ac:dyDescent="0.2">
      <c r="A32" s="60" t="s">
        <v>309</v>
      </c>
      <c r="B32" s="60"/>
      <c r="C32" s="60"/>
      <c r="D32" s="222" t="s">
        <v>310</v>
      </c>
      <c r="E32" s="1004"/>
      <c r="F32" s="1004"/>
      <c r="G32" s="60"/>
      <c r="H32" s="60"/>
      <c r="I32" s="60"/>
      <c r="J32" s="384"/>
      <c r="K32" s="384"/>
      <c r="L32" s="384"/>
      <c r="M32" s="384"/>
      <c r="N32" s="60" t="s">
        <v>413</v>
      </c>
      <c r="O32" s="60"/>
      <c r="P32" s="222" t="s">
        <v>414</v>
      </c>
      <c r="Q32" s="1004"/>
      <c r="R32" s="1004"/>
      <c r="S32" s="1004"/>
      <c r="T32" s="1004"/>
      <c r="U32" s="13"/>
      <c r="V32" s="13"/>
      <c r="W32" s="13"/>
      <c r="X32" s="13"/>
      <c r="Y32" s="13"/>
      <c r="Z32" s="13"/>
      <c r="AA32" s="13"/>
      <c r="AB32" s="13"/>
      <c r="AC32" s="13"/>
      <c r="AD32" s="13"/>
      <c r="AE32" s="13"/>
      <c r="AF32" s="13"/>
      <c r="AG32" s="13"/>
      <c r="AH32" s="13"/>
      <c r="AI32" s="13"/>
      <c r="AJ32" s="13"/>
      <c r="AK32" s="13"/>
      <c r="AL32" s="13"/>
      <c r="AM32" s="13"/>
      <c r="AN32" s="34"/>
      <c r="AO32" s="13"/>
    </row>
    <row r="33" spans="1:41" s="2" customFormat="1" ht="12.75" customHeight="1" x14ac:dyDescent="0.2">
      <c r="A33" s="60" t="s">
        <v>311</v>
      </c>
      <c r="B33" s="60"/>
      <c r="C33" s="60"/>
      <c r="D33" s="222" t="s">
        <v>312</v>
      </c>
      <c r="E33" s="1004"/>
      <c r="F33" s="1004"/>
      <c r="G33" s="60"/>
      <c r="H33" s="60"/>
      <c r="I33" s="60"/>
      <c r="J33" s="384"/>
      <c r="K33" s="384"/>
      <c r="L33" s="384"/>
      <c r="M33" s="384"/>
      <c r="N33" s="60" t="s">
        <v>415</v>
      </c>
      <c r="O33" s="60"/>
      <c r="P33" s="222" t="s">
        <v>416</v>
      </c>
      <c r="Q33" s="1004"/>
      <c r="R33" s="1004"/>
      <c r="S33" s="1004"/>
      <c r="T33" s="1004"/>
      <c r="U33" s="13"/>
      <c r="V33" s="13"/>
      <c r="W33" s="13"/>
      <c r="X33" s="13"/>
      <c r="Y33" s="13"/>
      <c r="Z33" s="13"/>
      <c r="AA33" s="13"/>
      <c r="AB33" s="13"/>
      <c r="AC33" s="13"/>
      <c r="AD33" s="13"/>
      <c r="AE33" s="13"/>
      <c r="AF33" s="13"/>
      <c r="AG33" s="13"/>
      <c r="AH33" s="13"/>
      <c r="AI33" s="13"/>
      <c r="AJ33" s="13"/>
      <c r="AK33" s="13"/>
      <c r="AL33" s="13"/>
      <c r="AM33" s="13"/>
      <c r="AN33" s="34"/>
      <c r="AO33" s="13"/>
    </row>
    <row r="34" spans="1:41" s="2" customFormat="1" ht="12.75" customHeight="1" x14ac:dyDescent="0.2">
      <c r="A34" s="60" t="s">
        <v>313</v>
      </c>
      <c r="B34" s="60"/>
      <c r="C34" s="60"/>
      <c r="D34" s="222" t="s">
        <v>314</v>
      </c>
      <c r="E34" s="1004"/>
      <c r="F34" s="1004"/>
      <c r="G34" s="60"/>
      <c r="H34" s="60"/>
      <c r="I34" s="60"/>
      <c r="J34" s="384"/>
      <c r="K34" s="384"/>
      <c r="L34" s="384"/>
      <c r="M34" s="384"/>
      <c r="N34" s="60" t="s">
        <v>417</v>
      </c>
      <c r="O34" s="60"/>
      <c r="P34" s="222" t="s">
        <v>418</v>
      </c>
      <c r="Q34" s="1004"/>
      <c r="R34" s="1004"/>
      <c r="S34" s="1004"/>
      <c r="T34" s="1004"/>
      <c r="U34" s="13"/>
      <c r="V34" s="13"/>
      <c r="W34" s="13"/>
      <c r="X34" s="13"/>
      <c r="Y34" s="13"/>
      <c r="Z34" s="13"/>
      <c r="AA34" s="13"/>
      <c r="AB34" s="13"/>
      <c r="AC34" s="13"/>
      <c r="AD34" s="13"/>
      <c r="AE34" s="13"/>
      <c r="AF34" s="13"/>
      <c r="AG34" s="13"/>
      <c r="AH34" s="13"/>
      <c r="AI34" s="13"/>
      <c r="AJ34" s="13"/>
      <c r="AK34" s="13"/>
      <c r="AL34" s="13"/>
      <c r="AM34" s="13"/>
      <c r="AN34" s="34"/>
      <c r="AO34" s="13"/>
    </row>
    <row r="35" spans="1:41" s="2" customFormat="1" ht="12.75" customHeight="1" x14ac:dyDescent="0.2">
      <c r="A35" s="60" t="s">
        <v>315</v>
      </c>
      <c r="B35" s="60"/>
      <c r="C35" s="60"/>
      <c r="D35" s="222" t="s">
        <v>316</v>
      </c>
      <c r="E35" s="1004"/>
      <c r="F35" s="1004"/>
      <c r="G35" s="60"/>
      <c r="H35" s="60"/>
      <c r="I35" s="60"/>
      <c r="J35" s="384"/>
      <c r="K35" s="384"/>
      <c r="L35" s="384"/>
      <c r="M35" s="384"/>
      <c r="N35" s="60" t="s">
        <v>419</v>
      </c>
      <c r="O35" s="60"/>
      <c r="P35" s="222" t="s">
        <v>420</v>
      </c>
      <c r="Q35" s="1004"/>
      <c r="R35" s="1004"/>
      <c r="S35" s="1004"/>
      <c r="T35" s="1004"/>
      <c r="U35" s="13"/>
      <c r="V35" s="13"/>
      <c r="W35" s="13"/>
      <c r="X35" s="13"/>
      <c r="Y35" s="13"/>
      <c r="Z35" s="13"/>
      <c r="AA35" s="13"/>
      <c r="AB35" s="13"/>
      <c r="AC35" s="13"/>
      <c r="AD35" s="13"/>
      <c r="AE35" s="13"/>
      <c r="AF35" s="13"/>
      <c r="AG35" s="13"/>
      <c r="AH35" s="13"/>
      <c r="AI35" s="13"/>
      <c r="AJ35" s="13"/>
      <c r="AK35" s="13"/>
      <c r="AL35" s="13"/>
      <c r="AM35" s="13"/>
      <c r="AN35" s="34"/>
      <c r="AO35" s="13"/>
    </row>
    <row r="36" spans="1:41" s="2" customFormat="1" ht="12.75" customHeight="1" x14ac:dyDescent="0.2">
      <c r="A36" s="60" t="s">
        <v>317</v>
      </c>
      <c r="B36" s="60"/>
      <c r="C36" s="60"/>
      <c r="D36" s="222" t="s">
        <v>318</v>
      </c>
      <c r="E36" s="1004"/>
      <c r="F36" s="1004"/>
      <c r="G36" s="60"/>
      <c r="H36" s="60"/>
      <c r="I36" s="60"/>
      <c r="J36" s="384"/>
      <c r="K36" s="384"/>
      <c r="L36" s="384"/>
      <c r="M36" s="384"/>
      <c r="N36" s="60" t="s">
        <v>421</v>
      </c>
      <c r="O36" s="60"/>
      <c r="P36" s="222" t="s">
        <v>422</v>
      </c>
      <c r="Q36" s="1004"/>
      <c r="R36" s="1004"/>
      <c r="S36" s="1004"/>
      <c r="T36" s="1004"/>
      <c r="U36" s="13"/>
      <c r="V36" s="13"/>
      <c r="W36" s="13"/>
      <c r="X36" s="13"/>
      <c r="Y36" s="13"/>
      <c r="Z36" s="13"/>
      <c r="AA36" s="13"/>
      <c r="AB36" s="13"/>
      <c r="AC36" s="13"/>
      <c r="AD36" s="13"/>
      <c r="AE36" s="13"/>
      <c r="AF36" s="13"/>
      <c r="AG36" s="13"/>
      <c r="AH36" s="13"/>
      <c r="AI36" s="13"/>
      <c r="AJ36" s="13"/>
      <c r="AK36" s="13"/>
      <c r="AL36" s="13"/>
      <c r="AM36" s="13"/>
      <c r="AN36" s="34"/>
      <c r="AO36" s="13"/>
    </row>
    <row r="37" spans="1:41" s="2" customFormat="1" ht="12.75" customHeight="1" x14ac:dyDescent="0.2">
      <c r="A37" s="60" t="s">
        <v>319</v>
      </c>
      <c r="B37" s="60"/>
      <c r="C37" s="60"/>
      <c r="D37" s="222" t="s">
        <v>320</v>
      </c>
      <c r="E37" s="1004"/>
      <c r="F37" s="1004"/>
      <c r="G37" s="60"/>
      <c r="H37" s="60"/>
      <c r="I37" s="60"/>
      <c r="J37" s="384"/>
      <c r="K37" s="384"/>
      <c r="L37" s="384"/>
      <c r="M37" s="384"/>
      <c r="N37" s="60" t="s">
        <v>423</v>
      </c>
      <c r="O37" s="60"/>
      <c r="P37" s="222" t="s">
        <v>424</v>
      </c>
      <c r="Q37" s="1004"/>
      <c r="R37" s="1004"/>
      <c r="S37" s="1004"/>
      <c r="T37" s="1004"/>
      <c r="U37" s="13"/>
      <c r="V37" s="13"/>
      <c r="W37" s="13"/>
      <c r="X37" s="13"/>
      <c r="Y37" s="13"/>
      <c r="Z37" s="13"/>
      <c r="AA37" s="13"/>
      <c r="AB37" s="13"/>
      <c r="AC37" s="13"/>
      <c r="AD37" s="13"/>
      <c r="AE37" s="13"/>
      <c r="AF37" s="13"/>
      <c r="AG37" s="13"/>
      <c r="AH37" s="13"/>
      <c r="AI37" s="13"/>
      <c r="AJ37" s="13"/>
      <c r="AK37" s="13"/>
      <c r="AL37" s="13"/>
      <c r="AM37" s="13"/>
      <c r="AN37" s="34"/>
      <c r="AO37" s="13"/>
    </row>
    <row r="38" spans="1:41" s="2" customFormat="1" ht="12.75" customHeight="1" x14ac:dyDescent="0.2">
      <c r="A38" s="60" t="s">
        <v>321</v>
      </c>
      <c r="B38" s="60"/>
      <c r="C38" s="60"/>
      <c r="D38" s="222" t="s">
        <v>322</v>
      </c>
      <c r="E38" s="1004"/>
      <c r="F38" s="1004"/>
      <c r="G38" s="60"/>
      <c r="H38" s="60"/>
      <c r="I38" s="60"/>
      <c r="J38" s="384"/>
      <c r="K38" s="384"/>
      <c r="L38" s="384"/>
      <c r="M38" s="384"/>
      <c r="N38" s="60" t="s">
        <v>425</v>
      </c>
      <c r="O38" s="60"/>
      <c r="P38" s="222" t="s">
        <v>426</v>
      </c>
      <c r="Q38" s="1004"/>
      <c r="R38" s="1004"/>
      <c r="S38" s="1004"/>
      <c r="T38" s="1004"/>
      <c r="U38" s="13"/>
      <c r="V38" s="13"/>
      <c r="W38" s="13"/>
      <c r="X38" s="13"/>
      <c r="Y38" s="13"/>
      <c r="Z38" s="13"/>
      <c r="AA38" s="13"/>
      <c r="AB38" s="13"/>
      <c r="AC38" s="13"/>
      <c r="AD38" s="13"/>
      <c r="AE38" s="13"/>
      <c r="AF38" s="13"/>
      <c r="AG38" s="13"/>
      <c r="AH38" s="13"/>
      <c r="AI38" s="13"/>
      <c r="AJ38" s="13"/>
      <c r="AK38" s="13"/>
      <c r="AL38" s="13"/>
      <c r="AM38" s="13"/>
      <c r="AN38" s="34"/>
      <c r="AO38" s="13"/>
    </row>
    <row r="39" spans="1:41" s="2" customFormat="1" ht="12.75" customHeight="1" x14ac:dyDescent="0.2">
      <c r="A39" s="60" t="s">
        <v>323</v>
      </c>
      <c r="B39" s="60"/>
      <c r="C39" s="60"/>
      <c r="D39" s="222" t="s">
        <v>324</v>
      </c>
      <c r="E39" s="1004"/>
      <c r="F39" s="1004"/>
      <c r="G39" s="60"/>
      <c r="H39" s="60"/>
      <c r="I39" s="60"/>
      <c r="J39" s="384"/>
      <c r="K39" s="384"/>
      <c r="L39" s="384"/>
      <c r="M39" s="384"/>
      <c r="N39" s="60" t="s">
        <v>427</v>
      </c>
      <c r="O39" s="60"/>
      <c r="P39" s="222" t="s">
        <v>428</v>
      </c>
      <c r="Q39" s="1004"/>
      <c r="R39" s="1004"/>
      <c r="S39" s="1004"/>
      <c r="T39" s="1004"/>
      <c r="U39" s="13"/>
      <c r="V39" s="13"/>
      <c r="W39" s="13"/>
      <c r="X39" s="13"/>
      <c r="Y39" s="13"/>
      <c r="Z39" s="13"/>
      <c r="AA39" s="13"/>
      <c r="AB39" s="13"/>
      <c r="AC39" s="13"/>
      <c r="AD39" s="13"/>
      <c r="AE39" s="13"/>
      <c r="AF39" s="13"/>
      <c r="AG39" s="13"/>
      <c r="AH39" s="13"/>
      <c r="AI39" s="13"/>
      <c r="AJ39" s="13"/>
      <c r="AK39" s="13"/>
      <c r="AL39" s="13"/>
      <c r="AM39" s="13"/>
      <c r="AN39" s="34"/>
      <c r="AO39" s="13"/>
    </row>
    <row r="40" spans="1:41" s="2" customFormat="1" ht="12.75" customHeight="1" x14ac:dyDescent="0.2">
      <c r="A40" s="60" t="s">
        <v>325</v>
      </c>
      <c r="B40" s="60"/>
      <c r="C40" s="60"/>
      <c r="D40" s="222" t="s">
        <v>326</v>
      </c>
      <c r="E40" s="1004"/>
      <c r="F40" s="1004"/>
      <c r="G40" s="60"/>
      <c r="H40" s="60"/>
      <c r="I40" s="60"/>
      <c r="J40" s="60"/>
      <c r="K40" s="63"/>
      <c r="L40" s="63"/>
      <c r="M40" s="63"/>
      <c r="N40" s="60" t="s">
        <v>429</v>
      </c>
      <c r="O40" s="60"/>
      <c r="P40" s="222" t="s">
        <v>430</v>
      </c>
      <c r="Q40" s="1004"/>
      <c r="R40" s="1004"/>
      <c r="S40" s="1004"/>
      <c r="T40" s="1004"/>
      <c r="U40" s="13"/>
      <c r="V40" s="13"/>
      <c r="W40" s="13"/>
      <c r="X40" s="13"/>
      <c r="Y40" s="13"/>
      <c r="Z40" s="13"/>
      <c r="AA40" s="13"/>
      <c r="AB40" s="13"/>
      <c r="AC40" s="13"/>
      <c r="AD40" s="13"/>
      <c r="AE40" s="13"/>
      <c r="AF40" s="1010"/>
      <c r="AG40" s="1010"/>
      <c r="AH40" s="1010"/>
      <c r="AI40" s="1010"/>
      <c r="AJ40" s="1010"/>
      <c r="AK40" s="1010"/>
      <c r="AL40" s="1010"/>
      <c r="AM40" s="1010"/>
      <c r="AN40" s="13"/>
    </row>
    <row r="41" spans="1:41" s="2" customFormat="1" ht="12.75" customHeight="1" x14ac:dyDescent="0.2">
      <c r="A41" s="60" t="s">
        <v>327</v>
      </c>
      <c r="B41" s="60"/>
      <c r="C41" s="60"/>
      <c r="D41" s="222" t="s">
        <v>328</v>
      </c>
      <c r="E41" s="1004"/>
      <c r="F41" s="1004"/>
      <c r="G41" s="60"/>
      <c r="H41" s="60"/>
      <c r="I41" s="60"/>
      <c r="J41" s="60"/>
      <c r="K41" s="63"/>
      <c r="L41" s="63"/>
      <c r="M41" s="63"/>
      <c r="N41" s="60" t="s">
        <v>431</v>
      </c>
      <c r="O41" s="60"/>
      <c r="P41" s="222" t="s">
        <v>432</v>
      </c>
      <c r="Q41" s="1004"/>
      <c r="R41" s="1004"/>
      <c r="S41" s="1004"/>
      <c r="T41" s="1004"/>
      <c r="U41" s="383"/>
      <c r="V41" s="383"/>
      <c r="W41" s="34"/>
      <c r="X41" s="383"/>
      <c r="Y41" s="383"/>
      <c r="Z41" s="383"/>
      <c r="AA41" s="34"/>
      <c r="AB41" s="383"/>
      <c r="AC41" s="383"/>
      <c r="AD41" s="34"/>
      <c r="AE41" s="34"/>
      <c r="AF41" s="385"/>
      <c r="AG41" s="385"/>
      <c r="AH41" s="385"/>
      <c r="AI41" s="385"/>
      <c r="AJ41" s="385"/>
      <c r="AK41" s="385"/>
      <c r="AL41" s="385"/>
      <c r="AM41" s="35"/>
      <c r="AN41" s="13"/>
    </row>
    <row r="42" spans="1:41" s="2" customFormat="1" ht="12.75" customHeight="1" x14ac:dyDescent="0.2">
      <c r="A42" s="60"/>
      <c r="B42" s="60"/>
      <c r="C42" s="60"/>
      <c r="D42" s="60"/>
      <c r="E42" s="60"/>
      <c r="F42" s="60"/>
      <c r="G42" s="60"/>
      <c r="H42" s="60"/>
      <c r="I42" s="60"/>
      <c r="J42" s="60"/>
      <c r="K42" s="63"/>
      <c r="L42" s="63"/>
      <c r="M42" s="63"/>
      <c r="N42" s="60" t="s">
        <v>433</v>
      </c>
      <c r="O42" s="60"/>
      <c r="P42" s="222" t="s">
        <v>434</v>
      </c>
      <c r="Q42" s="1004"/>
      <c r="R42" s="1004"/>
      <c r="S42" s="1004"/>
      <c r="T42" s="1004"/>
      <c r="U42" s="83"/>
      <c r="V42" s="83"/>
      <c r="W42" s="1011"/>
      <c r="X42" s="1011"/>
      <c r="Y42" s="1011"/>
      <c r="Z42" s="1011"/>
      <c r="AA42" s="1007"/>
      <c r="AB42" s="1007"/>
      <c r="AC42" s="1007"/>
      <c r="AD42" s="1008"/>
      <c r="AE42" s="1008"/>
      <c r="AF42" s="36"/>
      <c r="AG42" s="36"/>
      <c r="AH42" s="36"/>
      <c r="AI42" s="36"/>
      <c r="AJ42" s="36"/>
      <c r="AK42" s="36"/>
      <c r="AL42" s="36"/>
      <c r="AM42" s="36"/>
      <c r="AN42" s="13"/>
    </row>
    <row r="43" spans="1:41" s="2" customFormat="1" ht="12.75" customHeight="1" x14ac:dyDescent="0.2">
      <c r="A43" s="60"/>
      <c r="B43" s="60"/>
      <c r="C43" s="60"/>
      <c r="D43" s="60"/>
      <c r="E43" s="60"/>
      <c r="F43" s="60"/>
      <c r="G43" s="60"/>
      <c r="H43" s="60"/>
      <c r="I43" s="60"/>
      <c r="J43" s="60"/>
      <c r="K43" s="63"/>
      <c r="L43" s="63"/>
      <c r="M43" s="63"/>
      <c r="N43" s="60"/>
      <c r="O43" s="60"/>
      <c r="P43" s="60"/>
      <c r="Q43" s="384"/>
      <c r="R43" s="18"/>
      <c r="S43" s="89"/>
      <c r="T43" s="89"/>
      <c r="U43" s="83"/>
      <c r="V43" s="83"/>
      <c r="W43" s="37"/>
      <c r="X43" s="37"/>
      <c r="Y43" s="37"/>
      <c r="Z43" s="37"/>
      <c r="AA43" s="1007"/>
      <c r="AB43" s="1007"/>
      <c r="AC43" s="1007"/>
      <c r="AD43" s="1008"/>
      <c r="AE43" s="1008"/>
      <c r="AF43" s="38"/>
      <c r="AG43" s="38"/>
      <c r="AH43" s="38"/>
      <c r="AI43" s="38"/>
      <c r="AJ43" s="38"/>
      <c r="AK43" s="38"/>
      <c r="AL43" s="38"/>
      <c r="AM43" s="38"/>
      <c r="AN43" s="13"/>
    </row>
    <row r="44" spans="1:41" s="2" customFormat="1" ht="12.75" customHeight="1" x14ac:dyDescent="0.2">
      <c r="A44" s="98"/>
      <c r="B44" s="98"/>
      <c r="C44" s="98"/>
      <c r="D44" s="1009"/>
      <c r="E44" s="1009"/>
      <c r="F44" s="1009"/>
      <c r="G44" s="1009"/>
      <c r="H44" s="1009"/>
      <c r="I44" s="1009"/>
      <c r="J44" s="1009"/>
      <c r="K44" s="63"/>
      <c r="L44" s="63"/>
      <c r="M44" s="63"/>
      <c r="N44" s="60"/>
      <c r="O44" s="60"/>
      <c r="P44" s="60"/>
      <c r="Q44" s="384"/>
      <c r="R44" s="12"/>
      <c r="S44" s="89"/>
      <c r="T44" s="89"/>
      <c r="U44" s="83"/>
      <c r="V44" s="83"/>
      <c r="W44" s="37"/>
      <c r="X44" s="37"/>
      <c r="Y44" s="37"/>
      <c r="Z44" s="37"/>
      <c r="AA44" s="1007"/>
      <c r="AB44" s="1007"/>
      <c r="AC44" s="1007"/>
      <c r="AD44" s="1008"/>
      <c r="AE44" s="1008"/>
      <c r="AF44" s="38"/>
      <c r="AG44" s="38"/>
      <c r="AH44" s="38"/>
      <c r="AI44" s="38"/>
      <c r="AJ44" s="38"/>
      <c r="AK44" s="38"/>
      <c r="AL44" s="38"/>
      <c r="AM44" s="38"/>
      <c r="AN44" s="13"/>
    </row>
    <row r="45" spans="1:41" s="2" customFormat="1" ht="12.75" customHeight="1" x14ac:dyDescent="0.2">
      <c r="A45" s="60"/>
      <c r="B45" s="60"/>
      <c r="C45" s="60"/>
      <c r="D45" s="1009"/>
      <c r="E45" s="1009"/>
      <c r="F45" s="1009"/>
      <c r="G45" s="1009"/>
      <c r="H45" s="1009"/>
      <c r="I45" s="1009"/>
      <c r="J45" s="1009"/>
      <c r="K45" s="63"/>
      <c r="L45" s="63"/>
      <c r="M45" s="63"/>
      <c r="N45" s="60"/>
      <c r="O45" s="60"/>
      <c r="P45" s="60"/>
      <c r="Q45" s="384"/>
      <c r="R45" s="12"/>
      <c r="S45" s="89"/>
      <c r="T45" s="89"/>
      <c r="U45" s="83"/>
      <c r="V45" s="83"/>
      <c r="W45" s="37"/>
      <c r="X45" s="37"/>
      <c r="Y45" s="37"/>
      <c r="Z45" s="37"/>
      <c r="AA45" s="1007"/>
      <c r="AB45" s="1007"/>
      <c r="AC45" s="1007"/>
      <c r="AD45" s="1008"/>
      <c r="AE45" s="1008"/>
      <c r="AF45" s="38"/>
      <c r="AG45" s="38"/>
      <c r="AH45" s="38"/>
      <c r="AI45" s="38"/>
      <c r="AJ45" s="38"/>
      <c r="AK45" s="38"/>
      <c r="AL45" s="38"/>
      <c r="AM45" s="38"/>
      <c r="AN45" s="13"/>
    </row>
    <row r="46" spans="1:41" s="2" customFormat="1" ht="12.75" customHeight="1" x14ac:dyDescent="0.2">
      <c r="A46" s="60"/>
      <c r="B46" s="60"/>
      <c r="C46" s="60"/>
      <c r="D46" s="1009"/>
      <c r="E46" s="1009"/>
      <c r="F46" s="1009"/>
      <c r="G46" s="1009"/>
      <c r="H46" s="1009"/>
      <c r="I46" s="1009"/>
      <c r="J46" s="1009"/>
      <c r="K46" s="63"/>
      <c r="L46" s="63"/>
      <c r="M46" s="63"/>
      <c r="N46" s="60"/>
      <c r="O46" s="60"/>
      <c r="P46" s="60"/>
      <c r="Q46" s="384"/>
      <c r="R46" s="12"/>
      <c r="S46" s="89"/>
      <c r="T46" s="89"/>
      <c r="U46" s="83"/>
      <c r="V46" s="83"/>
      <c r="W46" s="37"/>
      <c r="X46" s="37"/>
      <c r="Y46" s="37"/>
      <c r="Z46" s="37"/>
      <c r="AA46" s="1007"/>
      <c r="AB46" s="1007"/>
      <c r="AC46" s="1007"/>
      <c r="AD46" s="1008"/>
      <c r="AE46" s="1008"/>
      <c r="AF46" s="38"/>
      <c r="AG46" s="38"/>
      <c r="AH46" s="38"/>
      <c r="AI46" s="38"/>
      <c r="AJ46" s="38"/>
      <c r="AK46" s="38"/>
      <c r="AL46" s="38"/>
      <c r="AM46" s="38"/>
      <c r="AN46" s="13"/>
    </row>
    <row r="47" spans="1:41" s="2" customFormat="1" ht="12.75" customHeight="1" x14ac:dyDescent="0.2">
      <c r="A47" s="60"/>
      <c r="B47" s="60"/>
      <c r="C47" s="60"/>
      <c r="D47" s="1009"/>
      <c r="E47" s="1009"/>
      <c r="F47" s="1009"/>
      <c r="G47" s="1009"/>
      <c r="H47" s="1009"/>
      <c r="I47" s="1009"/>
      <c r="J47" s="1009"/>
      <c r="K47" s="63"/>
      <c r="L47" s="63"/>
      <c r="M47" s="63"/>
      <c r="N47" s="60"/>
      <c r="O47" s="60"/>
      <c r="P47" s="60"/>
      <c r="Q47" s="384"/>
      <c r="R47" s="12"/>
      <c r="S47" s="89"/>
      <c r="T47" s="89"/>
      <c r="U47" s="83"/>
      <c r="V47" s="83"/>
      <c r="W47" s="37"/>
      <c r="X47" s="37"/>
      <c r="Y47" s="37"/>
      <c r="Z47" s="37"/>
      <c r="AA47" s="1007"/>
      <c r="AB47" s="1007"/>
      <c r="AC47" s="1007"/>
      <c r="AD47" s="1008"/>
      <c r="AE47" s="1008"/>
      <c r="AF47" s="38"/>
      <c r="AG47" s="38"/>
      <c r="AH47" s="38"/>
      <c r="AI47" s="38"/>
      <c r="AJ47" s="38"/>
      <c r="AK47" s="38"/>
      <c r="AL47" s="38"/>
      <c r="AM47" s="38"/>
      <c r="AN47" s="13"/>
    </row>
    <row r="48" spans="1:41" s="2" customFormat="1" ht="12.75" customHeight="1" x14ac:dyDescent="0.2">
      <c r="A48" s="60"/>
      <c r="B48" s="60"/>
      <c r="C48" s="60"/>
      <c r="D48" s="1009"/>
      <c r="E48" s="1009"/>
      <c r="F48" s="1009"/>
      <c r="G48" s="1009"/>
      <c r="H48" s="1009"/>
      <c r="I48" s="1009"/>
      <c r="J48" s="1009"/>
      <c r="K48" s="63"/>
      <c r="L48" s="63"/>
      <c r="M48" s="63"/>
      <c r="N48" s="60"/>
      <c r="O48" s="60"/>
      <c r="P48" s="60"/>
      <c r="Q48" s="384"/>
      <c r="R48" s="12"/>
      <c r="S48" s="89"/>
      <c r="T48" s="89"/>
      <c r="U48" s="83"/>
      <c r="V48" s="83"/>
      <c r="W48" s="37"/>
      <c r="X48" s="37"/>
      <c r="Y48" s="37"/>
      <c r="Z48" s="37"/>
      <c r="AA48" s="1007"/>
      <c r="AB48" s="1007"/>
      <c r="AC48" s="1007"/>
      <c r="AD48" s="1008"/>
      <c r="AE48" s="1008"/>
      <c r="AF48" s="38"/>
      <c r="AG48" s="38"/>
      <c r="AH48" s="38"/>
      <c r="AI48" s="38"/>
      <c r="AJ48" s="38"/>
      <c r="AK48" s="38"/>
      <c r="AL48" s="38"/>
      <c r="AM48" s="38"/>
      <c r="AN48" s="13"/>
    </row>
    <row r="49" spans="1:40" s="2" customFormat="1" ht="12" customHeight="1" x14ac:dyDescent="0.2">
      <c r="A49" s="365"/>
      <c r="B49" s="365"/>
      <c r="C49" s="365"/>
      <c r="D49" s="65"/>
      <c r="E49" s="65"/>
      <c r="F49" s="66"/>
      <c r="G49" s="365"/>
      <c r="H49" s="365"/>
      <c r="I49" s="365"/>
      <c r="J49" s="365"/>
      <c r="K49" s="365"/>
      <c r="L49" s="365"/>
      <c r="M49" s="365"/>
      <c r="N49" s="365"/>
      <c r="O49" s="365"/>
      <c r="P49" s="365"/>
      <c r="Q49" s="64"/>
      <c r="R49" s="90"/>
      <c r="S49" s="19"/>
      <c r="T49" s="19"/>
      <c r="U49" s="39"/>
      <c r="V49" s="39"/>
      <c r="W49" s="39"/>
      <c r="X49" s="40"/>
      <c r="Y49" s="40"/>
      <c r="Z49" s="40"/>
      <c r="AA49" s="40"/>
      <c r="AB49" s="41"/>
      <c r="AC49" s="41"/>
      <c r="AD49" s="41"/>
      <c r="AE49" s="41"/>
      <c r="AF49" s="42"/>
      <c r="AG49" s="42"/>
      <c r="AH49" s="42"/>
      <c r="AI49" s="42"/>
      <c r="AJ49" s="13"/>
      <c r="AK49" s="13"/>
      <c r="AL49" s="13"/>
      <c r="AM49" s="13"/>
      <c r="AN49" s="13"/>
    </row>
    <row r="50" spans="1:40" s="2" customFormat="1" ht="10.5" customHeight="1" x14ac:dyDescent="0.2">
      <c r="A50" s="18" t="str">
        <f>'40-15 PRES - MANDATORY'!$B$63</f>
        <v>DeCAF 40-15: NEW ITEM &amp; FILE MAINTENANCE JANUARY 13, 2017</v>
      </c>
      <c r="B50" s="18"/>
      <c r="C50" s="18"/>
      <c r="D50" s="28"/>
      <c r="E50" s="381"/>
      <c r="F50" s="44"/>
      <c r="G50" s="27"/>
      <c r="H50" s="27"/>
      <c r="I50" s="27"/>
      <c r="J50" s="27"/>
      <c r="K50" s="12"/>
      <c r="L50" s="12"/>
      <c r="M50" s="12"/>
      <c r="N50" s="18" t="s">
        <v>54</v>
      </c>
      <c r="O50" s="370" t="str">
        <f>IF('40-15 PRES - MANDATORY'!$I$59&gt;0,'40-15 PRES - MANDATORY'!$I$59,"")</f>
        <v/>
      </c>
      <c r="P50" s="18"/>
      <c r="Q50" s="370" t="s">
        <v>41</v>
      </c>
      <c r="R50" s="146"/>
      <c r="S50" s="374" t="s">
        <v>42</v>
      </c>
      <c r="T50" s="95"/>
      <c r="U50" s="13"/>
      <c r="V50" s="13"/>
      <c r="W50" s="13"/>
      <c r="X50" s="13"/>
      <c r="Y50" s="13"/>
      <c r="Z50" s="13"/>
      <c r="AA50" s="13"/>
      <c r="AB50" s="13"/>
      <c r="AC50" s="13"/>
      <c r="AD50" s="13"/>
      <c r="AE50" s="13"/>
      <c r="AF50" s="1013"/>
      <c r="AG50" s="1013"/>
      <c r="AH50" s="1013"/>
      <c r="AI50" s="1013"/>
      <c r="AJ50" s="13"/>
      <c r="AK50" s="13"/>
      <c r="AL50" s="13"/>
      <c r="AM50" s="13"/>
      <c r="AN50" s="13"/>
    </row>
    <row r="51" spans="1:40" s="2" customFormat="1" ht="11.25" customHeight="1" x14ac:dyDescent="0.2">
      <c r="A51" s="383"/>
      <c r="B51" s="383"/>
      <c r="C51" s="383"/>
      <c r="D51" s="91"/>
      <c r="E51" s="91"/>
      <c r="F51" s="92"/>
      <c r="G51" s="383"/>
      <c r="H51" s="383"/>
      <c r="I51" s="383"/>
      <c r="J51" s="383"/>
      <c r="K51" s="383"/>
      <c r="L51" s="383"/>
      <c r="M51" s="383"/>
      <c r="N51" s="383"/>
      <c r="O51" s="383"/>
      <c r="P51" s="383"/>
      <c r="Q51" s="383"/>
      <c r="R51" s="13"/>
      <c r="S51" s="13"/>
      <c r="T51" s="13"/>
      <c r="U51" s="13"/>
      <c r="V51" s="13"/>
      <c r="W51" s="13"/>
      <c r="X51" s="13"/>
      <c r="Y51" s="13"/>
      <c r="Z51" s="13"/>
      <c r="AA51" s="13"/>
      <c r="AB51" s="13"/>
      <c r="AC51" s="13"/>
      <c r="AD51" s="13"/>
      <c r="AE51" s="13"/>
      <c r="AF51" s="13"/>
      <c r="AG51" s="13"/>
      <c r="AH51" s="13"/>
      <c r="AI51" s="13"/>
      <c r="AJ51" s="13"/>
      <c r="AK51" s="13"/>
      <c r="AL51" s="13"/>
      <c r="AM51" s="13"/>
      <c r="AN51" s="13"/>
    </row>
  </sheetData>
  <sheetProtection password="DE96" sheet="1" objects="1" scenarios="1" selectLockedCells="1"/>
  <mergeCells count="112">
    <mergeCell ref="D48:J48"/>
    <mergeCell ref="AA48:AC48"/>
    <mergeCell ref="AD48:AE48"/>
    <mergeCell ref="AF50:AI50"/>
    <mergeCell ref="D46:J46"/>
    <mergeCell ref="AA46:AC46"/>
    <mergeCell ref="AD46:AE46"/>
    <mergeCell ref="D47:J47"/>
    <mergeCell ref="AA47:AC47"/>
    <mergeCell ref="AD47:AE47"/>
    <mergeCell ref="AA43:AC43"/>
    <mergeCell ref="AD43:AE43"/>
    <mergeCell ref="D44:J44"/>
    <mergeCell ref="AA44:AC44"/>
    <mergeCell ref="AD44:AE44"/>
    <mergeCell ref="D45:J45"/>
    <mergeCell ref="AA45:AC45"/>
    <mergeCell ref="AD45:AE45"/>
    <mergeCell ref="AF40:AM40"/>
    <mergeCell ref="E41:F41"/>
    <mergeCell ref="Q41:T41"/>
    <mergeCell ref="Q42:T42"/>
    <mergeCell ref="W42:Z42"/>
    <mergeCell ref="AA42:AC42"/>
    <mergeCell ref="AD42:AE42"/>
    <mergeCell ref="E38:F38"/>
    <mergeCell ref="Q38:T38"/>
    <mergeCell ref="E39:F39"/>
    <mergeCell ref="Q39:T39"/>
    <mergeCell ref="E40:F40"/>
    <mergeCell ref="Q40:T40"/>
    <mergeCell ref="E35:F35"/>
    <mergeCell ref="Q35:T35"/>
    <mergeCell ref="E36:F36"/>
    <mergeCell ref="Q36:T36"/>
    <mergeCell ref="E37:F37"/>
    <mergeCell ref="Q37:T37"/>
    <mergeCell ref="E32:F32"/>
    <mergeCell ref="Q32:T32"/>
    <mergeCell ref="E33:F33"/>
    <mergeCell ref="Q33:T33"/>
    <mergeCell ref="E34:F34"/>
    <mergeCell ref="Q34:T34"/>
    <mergeCell ref="E29:F29"/>
    <mergeCell ref="K29:M29"/>
    <mergeCell ref="Q29:T29"/>
    <mergeCell ref="E30:F30"/>
    <mergeCell ref="Q30:T30"/>
    <mergeCell ref="E31:F31"/>
    <mergeCell ref="Q31:T31"/>
    <mergeCell ref="E27:F27"/>
    <mergeCell ref="K27:M27"/>
    <mergeCell ref="Q27:T27"/>
    <mergeCell ref="E28:F28"/>
    <mergeCell ref="K28:M28"/>
    <mergeCell ref="Q28:T28"/>
    <mergeCell ref="E25:F25"/>
    <mergeCell ref="K25:M25"/>
    <mergeCell ref="Q25:T25"/>
    <mergeCell ref="E26:F26"/>
    <mergeCell ref="K26:M26"/>
    <mergeCell ref="Q26:T26"/>
    <mergeCell ref="E23:F23"/>
    <mergeCell ref="K23:M23"/>
    <mergeCell ref="Q23:T23"/>
    <mergeCell ref="E24:F24"/>
    <mergeCell ref="K24:M24"/>
    <mergeCell ref="Q24:T24"/>
    <mergeCell ref="E21:F21"/>
    <mergeCell ref="K21:M21"/>
    <mergeCell ref="Q21:T21"/>
    <mergeCell ref="E22:F22"/>
    <mergeCell ref="K22:M22"/>
    <mergeCell ref="Q22:T22"/>
    <mergeCell ref="E19:F19"/>
    <mergeCell ref="K19:M19"/>
    <mergeCell ref="Q19:T19"/>
    <mergeCell ref="E20:F20"/>
    <mergeCell ref="K20:M20"/>
    <mergeCell ref="Q20:T20"/>
    <mergeCell ref="E17:F17"/>
    <mergeCell ref="K17:M17"/>
    <mergeCell ref="Q17:T17"/>
    <mergeCell ref="E18:F18"/>
    <mergeCell ref="K18:M18"/>
    <mergeCell ref="Q18:T18"/>
    <mergeCell ref="E15:F15"/>
    <mergeCell ref="K15:M15"/>
    <mergeCell ref="Q15:T15"/>
    <mergeCell ref="E16:F16"/>
    <mergeCell ref="K16:M16"/>
    <mergeCell ref="Q16:T16"/>
    <mergeCell ref="E13:F13"/>
    <mergeCell ref="K13:M13"/>
    <mergeCell ref="Q13:T13"/>
    <mergeCell ref="E14:F14"/>
    <mergeCell ref="K14:M14"/>
    <mergeCell ref="Q14:T14"/>
    <mergeCell ref="E11:F11"/>
    <mergeCell ref="K11:M11"/>
    <mergeCell ref="Q11:T11"/>
    <mergeCell ref="E12:F12"/>
    <mergeCell ref="K12:M12"/>
    <mergeCell ref="Q12:T12"/>
    <mergeCell ref="A7:F7"/>
    <mergeCell ref="G7:K7"/>
    <mergeCell ref="N7:Q7"/>
    <mergeCell ref="E8:F8"/>
    <mergeCell ref="K8:M8"/>
    <mergeCell ref="E10:F10"/>
    <mergeCell ref="K10:M10"/>
    <mergeCell ref="Q10:T10"/>
  </mergeCells>
  <dataValidations count="2">
    <dataValidation allowBlank="1" showInputMessage="1" showErrorMessage="1" prompt="Enter page number." sqref="R50"/>
    <dataValidation allowBlank="1" showInputMessage="1" showErrorMessage="1" prompt="Enter total number of pages included in presentation." sqref="T50"/>
  </dataValidations>
  <pageMargins left="0" right="0" top="0" bottom="0" header="0" footer="0"/>
  <pageSetup scale="9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5"/>
  <sheetViews>
    <sheetView showGridLines="0" showRowColHeaders="0" workbookViewId="0">
      <selection activeCell="DE53" sqref="DE53:DF53"/>
    </sheetView>
  </sheetViews>
  <sheetFormatPr defaultRowHeight="15" x14ac:dyDescent="0.25"/>
  <cols>
    <col min="1" max="21" width="1.7109375" style="359" customWidth="1"/>
    <col min="22" max="22" width="9.28515625" style="359" customWidth="1"/>
    <col min="23" max="58" width="1.7109375" style="359" customWidth="1"/>
    <col min="59" max="59" width="9.140625" style="359" customWidth="1"/>
    <col min="60" max="95" width="1.7109375" style="359" customWidth="1"/>
    <col min="96" max="96" width="9.140625" style="359" customWidth="1"/>
    <col min="97" max="121" width="1.7109375" style="359" customWidth="1"/>
    <col min="122" max="16384" width="9.140625" style="359"/>
  </cols>
  <sheetData>
    <row r="1" spans="1:111" x14ac:dyDescent="0.25">
      <c r="A1" s="127" t="s">
        <v>7</v>
      </c>
      <c r="B1" s="360"/>
      <c r="C1" s="360"/>
      <c r="D1" s="360"/>
      <c r="E1" s="360"/>
      <c r="F1" s="360"/>
      <c r="G1" s="360"/>
      <c r="H1" s="360"/>
      <c r="I1" s="879" t="str">
        <f>IF('40-15 PRES - MANDATORY'!$E$8&gt;0,'40-15 PRES - MANDATORY'!$E$8,"")</f>
        <v/>
      </c>
      <c r="J1" s="879"/>
      <c r="K1" s="879"/>
      <c r="L1" s="879"/>
      <c r="M1" s="879"/>
      <c r="N1" s="879"/>
      <c r="O1" s="879"/>
      <c r="P1" s="879"/>
      <c r="Q1" s="879"/>
      <c r="R1" s="879"/>
      <c r="S1" s="879"/>
      <c r="T1" s="879"/>
      <c r="U1" s="879"/>
      <c r="V1" s="879"/>
      <c r="W1" s="879"/>
      <c r="X1" s="879"/>
      <c r="Y1" s="879"/>
      <c r="Z1" s="879"/>
      <c r="AA1" s="879"/>
      <c r="AB1" s="879"/>
      <c r="AC1" s="879"/>
      <c r="AD1" s="879"/>
      <c r="AE1" s="879"/>
      <c r="AF1" s="879"/>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126" t="s">
        <v>554</v>
      </c>
      <c r="CN1" s="360"/>
      <c r="CO1" s="360"/>
      <c r="CP1" s="360"/>
      <c r="CQ1" s="360"/>
      <c r="CR1" s="360"/>
      <c r="CS1" s="360" t="str">
        <f>IF(NOT('40-15 PRES - MANDATORY'!$Y$12=""),'40-15 PRES - MANDATORY'!$Y$12,"")</f>
        <v/>
      </c>
      <c r="CT1" s="360"/>
      <c r="CU1" s="360"/>
      <c r="CV1" s="360"/>
      <c r="CW1" s="879"/>
      <c r="CX1" s="879"/>
      <c r="CY1" s="879"/>
      <c r="CZ1" s="879"/>
      <c r="DA1" s="360"/>
      <c r="DB1" s="360"/>
      <c r="DC1" s="360"/>
      <c r="DD1" s="360"/>
      <c r="DE1" s="360"/>
      <c r="DF1" s="360"/>
      <c r="DG1" s="360"/>
    </row>
    <row r="2" spans="1:111" ht="15.75" thickBot="1" x14ac:dyDescent="0.3">
      <c r="A2" s="388" t="s">
        <v>8</v>
      </c>
      <c r="B2" s="209"/>
      <c r="C2" s="209"/>
      <c r="D2" s="209"/>
      <c r="E2" s="209"/>
      <c r="F2" s="209"/>
      <c r="G2" s="209"/>
      <c r="H2" s="209"/>
      <c r="I2" s="1020" t="str">
        <f>IF('40-15 PRES - MANDATORY'!$E$10&gt;0,'40-15 PRES - MANDATORY'!$E$10,"")</f>
        <v/>
      </c>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209"/>
      <c r="AH2" s="209"/>
      <c r="AI2" s="210" t="s">
        <v>750</v>
      </c>
      <c r="AJ2" s="209"/>
      <c r="AK2" s="209"/>
      <c r="AL2" s="209"/>
      <c r="AM2" s="209"/>
      <c r="AN2" s="209"/>
      <c r="AO2" s="209"/>
      <c r="AP2" s="209"/>
      <c r="AQ2" s="209"/>
      <c r="AR2" s="209"/>
      <c r="AS2" s="209"/>
      <c r="AT2" s="211" t="s">
        <v>555</v>
      </c>
      <c r="AU2" s="387" t="str">
        <f>IF('40-15 PRES - MANDATORY'!$G$12&gt;0,'40-15 PRES - MANDATORY'!$G$12,"")</f>
        <v/>
      </c>
      <c r="AV2" s="209"/>
      <c r="AW2" s="209"/>
      <c r="AX2" s="209"/>
      <c r="AY2" s="209"/>
      <c r="AZ2" s="387"/>
      <c r="BA2" s="387"/>
      <c r="BB2" s="387"/>
      <c r="BC2" s="209"/>
      <c r="BD2" s="211"/>
      <c r="BE2" s="211"/>
      <c r="BF2" s="211"/>
      <c r="BG2" s="211"/>
      <c r="BH2" s="211"/>
      <c r="BI2" s="209"/>
      <c r="BJ2" s="211" t="s">
        <v>10</v>
      </c>
      <c r="BK2" s="1020" t="str">
        <f>IF('40-15 PRES - MANDATORY'!$M$12&gt;0,'40-15 PRES - MANDATORY'!$M$12,"")</f>
        <v/>
      </c>
      <c r="BL2" s="1020"/>
      <c r="BM2" s="1020"/>
      <c r="BN2" s="1020"/>
      <c r="BO2" s="1020"/>
      <c r="BP2" s="1020"/>
      <c r="BQ2" s="1020"/>
      <c r="BR2" s="1020"/>
      <c r="BS2" s="1020"/>
      <c r="BT2" s="1020"/>
      <c r="BU2" s="1020"/>
      <c r="BV2" s="1020"/>
      <c r="BW2" s="1020"/>
      <c r="BX2" s="1020"/>
      <c r="BY2" s="1020"/>
      <c r="BZ2" s="387"/>
      <c r="CA2" s="387"/>
      <c r="CB2" s="387"/>
      <c r="CC2" s="387"/>
      <c r="CD2" s="387"/>
      <c r="CE2" s="387"/>
      <c r="CF2" s="387"/>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row>
    <row r="3" spans="1:111" ht="30" customHeight="1" thickBot="1" x14ac:dyDescent="0.3">
      <c r="A3" s="1014" t="s">
        <v>23</v>
      </c>
      <c r="B3" s="1014"/>
      <c r="C3" s="1014"/>
      <c r="D3" s="1014"/>
      <c r="E3" s="1014"/>
      <c r="F3" s="1014"/>
      <c r="G3" s="1014"/>
      <c r="H3" s="1014"/>
      <c r="I3" s="1014"/>
      <c r="J3" s="1014" t="s">
        <v>556</v>
      </c>
      <c r="K3" s="1014"/>
      <c r="L3" s="1014"/>
      <c r="M3" s="1014"/>
      <c r="N3" s="1014"/>
      <c r="O3" s="1014"/>
      <c r="P3" s="1014"/>
      <c r="Q3" s="1014"/>
      <c r="R3" s="1014"/>
      <c r="S3" s="1014"/>
      <c r="T3" s="1014"/>
      <c r="U3" s="1014"/>
      <c r="V3" s="1014"/>
      <c r="W3" s="1014" t="s">
        <v>65</v>
      </c>
      <c r="X3" s="1014"/>
      <c r="Y3" s="1014"/>
      <c r="Z3" s="1014"/>
      <c r="AA3" s="1014"/>
      <c r="AB3" s="1014"/>
      <c r="AC3" s="1014"/>
      <c r="AD3" s="1014"/>
      <c r="AE3" s="1014"/>
      <c r="AF3" s="1014"/>
      <c r="AG3" s="1015" t="s">
        <v>557</v>
      </c>
      <c r="AH3" s="1015"/>
      <c r="AI3" s="1015"/>
      <c r="AJ3" s="1015"/>
      <c r="AK3" s="1016"/>
      <c r="AL3" s="1014" t="s">
        <v>23</v>
      </c>
      <c r="AM3" s="1014"/>
      <c r="AN3" s="1014"/>
      <c r="AO3" s="1014"/>
      <c r="AP3" s="1014"/>
      <c r="AQ3" s="1014"/>
      <c r="AR3" s="1014"/>
      <c r="AS3" s="1014"/>
      <c r="AT3" s="1014"/>
      <c r="AU3" s="1014" t="s">
        <v>556</v>
      </c>
      <c r="AV3" s="1014"/>
      <c r="AW3" s="1014"/>
      <c r="AX3" s="1014"/>
      <c r="AY3" s="1014"/>
      <c r="AZ3" s="1014"/>
      <c r="BA3" s="1014"/>
      <c r="BB3" s="1014"/>
      <c r="BC3" s="1014"/>
      <c r="BD3" s="1014"/>
      <c r="BE3" s="1014"/>
      <c r="BF3" s="1014"/>
      <c r="BG3" s="1014"/>
      <c r="BH3" s="1014" t="s">
        <v>65</v>
      </c>
      <c r="BI3" s="1014"/>
      <c r="BJ3" s="1014"/>
      <c r="BK3" s="1014"/>
      <c r="BL3" s="1014"/>
      <c r="BM3" s="1014"/>
      <c r="BN3" s="1014"/>
      <c r="BO3" s="1014"/>
      <c r="BP3" s="1014"/>
      <c r="BQ3" s="1014"/>
      <c r="BR3" s="1015" t="s">
        <v>557</v>
      </c>
      <c r="BS3" s="1015"/>
      <c r="BT3" s="1015"/>
      <c r="BU3" s="1015"/>
      <c r="BV3" s="1016"/>
      <c r="BW3" s="1014" t="s">
        <v>23</v>
      </c>
      <c r="BX3" s="1014"/>
      <c r="BY3" s="1014"/>
      <c r="BZ3" s="1014"/>
      <c r="CA3" s="1014"/>
      <c r="CB3" s="1014"/>
      <c r="CC3" s="1014"/>
      <c r="CD3" s="1014"/>
      <c r="CE3" s="1014"/>
      <c r="CF3" s="1014" t="s">
        <v>556</v>
      </c>
      <c r="CG3" s="1014"/>
      <c r="CH3" s="1014"/>
      <c r="CI3" s="1014"/>
      <c r="CJ3" s="1014"/>
      <c r="CK3" s="1014"/>
      <c r="CL3" s="1014"/>
      <c r="CM3" s="1014"/>
      <c r="CN3" s="1014"/>
      <c r="CO3" s="1014"/>
      <c r="CP3" s="1014"/>
      <c r="CQ3" s="1014"/>
      <c r="CR3" s="1014"/>
      <c r="CS3" s="1017" t="s">
        <v>65</v>
      </c>
      <c r="CT3" s="1017"/>
      <c r="CU3" s="1017"/>
      <c r="CV3" s="1017"/>
      <c r="CW3" s="1017"/>
      <c r="CX3" s="1017"/>
      <c r="CY3" s="1017"/>
      <c r="CZ3" s="1017"/>
      <c r="DA3" s="1017"/>
      <c r="DB3" s="1017"/>
      <c r="DC3" s="1018" t="s">
        <v>557</v>
      </c>
      <c r="DD3" s="1018"/>
      <c r="DE3" s="1018"/>
      <c r="DF3" s="1018"/>
      <c r="DG3" s="1019"/>
    </row>
    <row r="4" spans="1:111" x14ac:dyDescent="0.25">
      <c r="A4" s="1028"/>
      <c r="B4" s="1029"/>
      <c r="C4" s="1029"/>
      <c r="D4" s="1029"/>
      <c r="E4" s="1029"/>
      <c r="F4" s="1029"/>
      <c r="G4" s="1029"/>
      <c r="H4" s="1029"/>
      <c r="I4" s="1030"/>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2"/>
      <c r="AH4" s="1022"/>
      <c r="AI4" s="1022"/>
      <c r="AJ4" s="1022"/>
      <c r="AK4" s="1023"/>
      <c r="AL4" s="1024"/>
      <c r="AM4" s="1025"/>
      <c r="AN4" s="1025"/>
      <c r="AO4" s="1025"/>
      <c r="AP4" s="1025"/>
      <c r="AQ4" s="1025"/>
      <c r="AR4" s="1025"/>
      <c r="AS4" s="1025"/>
      <c r="AT4" s="1025"/>
      <c r="AU4" s="1021"/>
      <c r="AV4" s="1021"/>
      <c r="AW4" s="1021"/>
      <c r="AX4" s="1021"/>
      <c r="AY4" s="1021"/>
      <c r="AZ4" s="1021"/>
      <c r="BA4" s="1021"/>
      <c r="BB4" s="1021"/>
      <c r="BC4" s="1021"/>
      <c r="BD4" s="1021"/>
      <c r="BE4" s="1021"/>
      <c r="BF4" s="1021"/>
      <c r="BG4" s="1021"/>
      <c r="BH4" s="1021"/>
      <c r="BI4" s="1021"/>
      <c r="BJ4" s="1021"/>
      <c r="BK4" s="1021"/>
      <c r="BL4" s="1021"/>
      <c r="BM4" s="1021"/>
      <c r="BN4" s="1021"/>
      <c r="BO4" s="1021"/>
      <c r="BP4" s="1021"/>
      <c r="BQ4" s="1021"/>
      <c r="BR4" s="1022"/>
      <c r="BS4" s="1022"/>
      <c r="BT4" s="1022"/>
      <c r="BU4" s="1022"/>
      <c r="BV4" s="1023"/>
      <c r="BW4" s="1024"/>
      <c r="BX4" s="1025"/>
      <c r="BY4" s="1025"/>
      <c r="BZ4" s="1025"/>
      <c r="CA4" s="1025"/>
      <c r="CB4" s="1025"/>
      <c r="CC4" s="1025"/>
      <c r="CD4" s="1025"/>
      <c r="CE4" s="1025"/>
      <c r="CF4" s="1021"/>
      <c r="CG4" s="1021"/>
      <c r="CH4" s="1021"/>
      <c r="CI4" s="1021"/>
      <c r="CJ4" s="1021"/>
      <c r="CK4" s="1021"/>
      <c r="CL4" s="1021"/>
      <c r="CM4" s="1021"/>
      <c r="CN4" s="1021"/>
      <c r="CO4" s="1021"/>
      <c r="CP4" s="1021"/>
      <c r="CQ4" s="1021"/>
      <c r="CR4" s="1021"/>
      <c r="CS4" s="1021"/>
      <c r="CT4" s="1021"/>
      <c r="CU4" s="1021"/>
      <c r="CV4" s="1021"/>
      <c r="CW4" s="1021"/>
      <c r="CX4" s="1021"/>
      <c r="CY4" s="1021"/>
      <c r="CZ4" s="1021"/>
      <c r="DA4" s="1021"/>
      <c r="DB4" s="1021"/>
      <c r="DC4" s="1026"/>
      <c r="DD4" s="1026"/>
      <c r="DE4" s="1026"/>
      <c r="DF4" s="1026"/>
      <c r="DG4" s="1027"/>
    </row>
    <row r="5" spans="1:111" x14ac:dyDescent="0.25">
      <c r="A5" s="1025"/>
      <c r="B5" s="1025"/>
      <c r="C5" s="1025"/>
      <c r="D5" s="1025"/>
      <c r="E5" s="1025"/>
      <c r="F5" s="1025"/>
      <c r="G5" s="1025"/>
      <c r="H5" s="1025"/>
      <c r="I5" s="1025"/>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2"/>
      <c r="AH5" s="1032"/>
      <c r="AI5" s="1032"/>
      <c r="AJ5" s="1032"/>
      <c r="AK5" s="1033"/>
      <c r="AL5" s="1034"/>
      <c r="AM5" s="1035"/>
      <c r="AN5" s="1035"/>
      <c r="AO5" s="1035"/>
      <c r="AP5" s="1035"/>
      <c r="AQ5" s="1035"/>
      <c r="AR5" s="1035"/>
      <c r="AS5" s="1035"/>
      <c r="AT5" s="1035"/>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2"/>
      <c r="BS5" s="1032"/>
      <c r="BT5" s="1032"/>
      <c r="BU5" s="1032"/>
      <c r="BV5" s="1033"/>
      <c r="BW5" s="1034"/>
      <c r="BX5" s="1035"/>
      <c r="BY5" s="1035"/>
      <c r="BZ5" s="1035"/>
      <c r="CA5" s="1035"/>
      <c r="CB5" s="1035"/>
      <c r="CC5" s="1035"/>
      <c r="CD5" s="1035"/>
      <c r="CE5" s="1035"/>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032"/>
      <c r="DD5" s="1032"/>
      <c r="DE5" s="1032"/>
      <c r="DF5" s="1032"/>
      <c r="DG5" s="1033"/>
    </row>
    <row r="6" spans="1:111" x14ac:dyDescent="0.25">
      <c r="A6" s="1025"/>
      <c r="B6" s="1025"/>
      <c r="C6" s="1025"/>
      <c r="D6" s="1025"/>
      <c r="E6" s="1025"/>
      <c r="F6" s="1025"/>
      <c r="G6" s="1025"/>
      <c r="H6" s="1025"/>
      <c r="I6" s="1025"/>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2"/>
      <c r="AH6" s="1032"/>
      <c r="AI6" s="1032"/>
      <c r="AJ6" s="1032"/>
      <c r="AK6" s="1033"/>
      <c r="AL6" s="1034"/>
      <c r="AM6" s="1035"/>
      <c r="AN6" s="1035"/>
      <c r="AO6" s="1035"/>
      <c r="AP6" s="1035"/>
      <c r="AQ6" s="1035"/>
      <c r="AR6" s="1035"/>
      <c r="AS6" s="1035"/>
      <c r="AT6" s="1035"/>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032"/>
      <c r="BS6" s="1032"/>
      <c r="BT6" s="1032"/>
      <c r="BU6" s="1032"/>
      <c r="BV6" s="1033"/>
      <c r="BW6" s="1034"/>
      <c r="BX6" s="1035"/>
      <c r="BY6" s="1035"/>
      <c r="BZ6" s="1035"/>
      <c r="CA6" s="1035"/>
      <c r="CB6" s="1035"/>
      <c r="CC6" s="1035"/>
      <c r="CD6" s="1035"/>
      <c r="CE6" s="1035"/>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032"/>
      <c r="DD6" s="1032"/>
      <c r="DE6" s="1032"/>
      <c r="DF6" s="1032"/>
      <c r="DG6" s="1033"/>
    </row>
    <row r="7" spans="1:111" x14ac:dyDescent="0.25">
      <c r="A7" s="1025"/>
      <c r="B7" s="1025"/>
      <c r="C7" s="1025"/>
      <c r="D7" s="1025"/>
      <c r="E7" s="1025"/>
      <c r="F7" s="1025"/>
      <c r="G7" s="1025"/>
      <c r="H7" s="1025"/>
      <c r="I7" s="1025"/>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2"/>
      <c r="AH7" s="1032"/>
      <c r="AI7" s="1032"/>
      <c r="AJ7" s="1032"/>
      <c r="AK7" s="1033"/>
      <c r="AL7" s="1034"/>
      <c r="AM7" s="1035"/>
      <c r="AN7" s="1035"/>
      <c r="AO7" s="1035"/>
      <c r="AP7" s="1035"/>
      <c r="AQ7" s="1035"/>
      <c r="AR7" s="1035"/>
      <c r="AS7" s="1035"/>
      <c r="AT7" s="1035"/>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2"/>
      <c r="BS7" s="1032"/>
      <c r="BT7" s="1032"/>
      <c r="BU7" s="1032"/>
      <c r="BV7" s="1033"/>
      <c r="BW7" s="1034"/>
      <c r="BX7" s="1035"/>
      <c r="BY7" s="1035"/>
      <c r="BZ7" s="1035"/>
      <c r="CA7" s="1035"/>
      <c r="CB7" s="1035"/>
      <c r="CC7" s="1035"/>
      <c r="CD7" s="1035"/>
      <c r="CE7" s="1035"/>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032"/>
      <c r="DD7" s="1032"/>
      <c r="DE7" s="1032"/>
      <c r="DF7" s="1032"/>
      <c r="DG7" s="1033"/>
    </row>
    <row r="8" spans="1:111" x14ac:dyDescent="0.25">
      <c r="A8" s="1025"/>
      <c r="B8" s="1025"/>
      <c r="C8" s="1025"/>
      <c r="D8" s="1025"/>
      <c r="E8" s="1025"/>
      <c r="F8" s="1025"/>
      <c r="G8" s="1025"/>
      <c r="H8" s="1025"/>
      <c r="I8" s="1025"/>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2"/>
      <c r="AH8" s="1032"/>
      <c r="AI8" s="1032"/>
      <c r="AJ8" s="1032"/>
      <c r="AK8" s="1033"/>
      <c r="AL8" s="1034"/>
      <c r="AM8" s="1035"/>
      <c r="AN8" s="1035"/>
      <c r="AO8" s="1035"/>
      <c r="AP8" s="1035"/>
      <c r="AQ8" s="1035"/>
      <c r="AR8" s="1035"/>
      <c r="AS8" s="1035"/>
      <c r="AT8" s="1035"/>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032"/>
      <c r="BS8" s="1032"/>
      <c r="BT8" s="1032"/>
      <c r="BU8" s="1032"/>
      <c r="BV8" s="1033"/>
      <c r="BW8" s="1034"/>
      <c r="BX8" s="1035"/>
      <c r="BY8" s="1035"/>
      <c r="BZ8" s="1035"/>
      <c r="CA8" s="1035"/>
      <c r="CB8" s="1035"/>
      <c r="CC8" s="1035"/>
      <c r="CD8" s="1035"/>
      <c r="CE8" s="1035"/>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032"/>
      <c r="DD8" s="1032"/>
      <c r="DE8" s="1032"/>
      <c r="DF8" s="1032"/>
      <c r="DG8" s="1033"/>
    </row>
    <row r="9" spans="1:111" x14ac:dyDescent="0.25">
      <c r="A9" s="1025"/>
      <c r="B9" s="1025"/>
      <c r="C9" s="1025"/>
      <c r="D9" s="1025"/>
      <c r="E9" s="1025"/>
      <c r="F9" s="1025"/>
      <c r="G9" s="1025"/>
      <c r="H9" s="1025"/>
      <c r="I9" s="1025"/>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2"/>
      <c r="AH9" s="1032"/>
      <c r="AI9" s="1032"/>
      <c r="AJ9" s="1032"/>
      <c r="AK9" s="1033"/>
      <c r="AL9" s="1034"/>
      <c r="AM9" s="1035"/>
      <c r="AN9" s="1035"/>
      <c r="AO9" s="1035"/>
      <c r="AP9" s="1035"/>
      <c r="AQ9" s="1035"/>
      <c r="AR9" s="1035"/>
      <c r="AS9" s="1035"/>
      <c r="AT9" s="1035"/>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032"/>
      <c r="BS9" s="1032"/>
      <c r="BT9" s="1032"/>
      <c r="BU9" s="1032"/>
      <c r="BV9" s="1033"/>
      <c r="BW9" s="1034"/>
      <c r="BX9" s="1035"/>
      <c r="BY9" s="1035"/>
      <c r="BZ9" s="1035"/>
      <c r="CA9" s="1035"/>
      <c r="CB9" s="1035"/>
      <c r="CC9" s="1035"/>
      <c r="CD9" s="1035"/>
      <c r="CE9" s="1035"/>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032"/>
      <c r="DD9" s="1032"/>
      <c r="DE9" s="1032"/>
      <c r="DF9" s="1032"/>
      <c r="DG9" s="1033"/>
    </row>
    <row r="10" spans="1:111" x14ac:dyDescent="0.25">
      <c r="A10" s="1025"/>
      <c r="B10" s="1025"/>
      <c r="C10" s="1025"/>
      <c r="D10" s="1025"/>
      <c r="E10" s="1025"/>
      <c r="F10" s="1025"/>
      <c r="G10" s="1025"/>
      <c r="H10" s="1025"/>
      <c r="I10" s="1025"/>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2"/>
      <c r="AH10" s="1032"/>
      <c r="AI10" s="1032"/>
      <c r="AJ10" s="1032"/>
      <c r="AK10" s="1033"/>
      <c r="AL10" s="1034"/>
      <c r="AM10" s="1035"/>
      <c r="AN10" s="1035"/>
      <c r="AO10" s="1035"/>
      <c r="AP10" s="1035"/>
      <c r="AQ10" s="1035"/>
      <c r="AR10" s="1035"/>
      <c r="AS10" s="1035"/>
      <c r="AT10" s="1035"/>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032"/>
      <c r="BS10" s="1032"/>
      <c r="BT10" s="1032"/>
      <c r="BU10" s="1032"/>
      <c r="BV10" s="1033"/>
      <c r="BW10" s="1034"/>
      <c r="BX10" s="1035"/>
      <c r="BY10" s="1035"/>
      <c r="BZ10" s="1035"/>
      <c r="CA10" s="1035"/>
      <c r="CB10" s="1035"/>
      <c r="CC10" s="1035"/>
      <c r="CD10" s="1035"/>
      <c r="CE10" s="1035"/>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032"/>
      <c r="DD10" s="1032"/>
      <c r="DE10" s="1032"/>
      <c r="DF10" s="1032"/>
      <c r="DG10" s="1033"/>
    </row>
    <row r="11" spans="1:111" x14ac:dyDescent="0.25">
      <c r="A11" s="1025"/>
      <c r="B11" s="1025"/>
      <c r="C11" s="1025"/>
      <c r="D11" s="1025"/>
      <c r="E11" s="1025"/>
      <c r="F11" s="1025"/>
      <c r="G11" s="1025"/>
      <c r="H11" s="1025"/>
      <c r="I11" s="1025"/>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2"/>
      <c r="AH11" s="1032"/>
      <c r="AI11" s="1032"/>
      <c r="AJ11" s="1032"/>
      <c r="AK11" s="1033"/>
      <c r="AL11" s="1034"/>
      <c r="AM11" s="1035"/>
      <c r="AN11" s="1035"/>
      <c r="AO11" s="1035"/>
      <c r="AP11" s="1035"/>
      <c r="AQ11" s="1035"/>
      <c r="AR11" s="1035"/>
      <c r="AS11" s="1035"/>
      <c r="AT11" s="1035"/>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2"/>
      <c r="BS11" s="1032"/>
      <c r="BT11" s="1032"/>
      <c r="BU11" s="1032"/>
      <c r="BV11" s="1033"/>
      <c r="BW11" s="1034"/>
      <c r="BX11" s="1035"/>
      <c r="BY11" s="1035"/>
      <c r="BZ11" s="1035"/>
      <c r="CA11" s="1035"/>
      <c r="CB11" s="1035"/>
      <c r="CC11" s="1035"/>
      <c r="CD11" s="1035"/>
      <c r="CE11" s="1035"/>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2"/>
      <c r="DD11" s="1032"/>
      <c r="DE11" s="1032"/>
      <c r="DF11" s="1032"/>
      <c r="DG11" s="1033"/>
    </row>
    <row r="12" spans="1:111" x14ac:dyDescent="0.25">
      <c r="A12" s="1025"/>
      <c r="B12" s="1025"/>
      <c r="C12" s="1025"/>
      <c r="D12" s="1025"/>
      <c r="E12" s="1025"/>
      <c r="F12" s="1025"/>
      <c r="G12" s="1025"/>
      <c r="H12" s="1025"/>
      <c r="I12" s="1025"/>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2"/>
      <c r="AH12" s="1032"/>
      <c r="AI12" s="1032"/>
      <c r="AJ12" s="1032"/>
      <c r="AK12" s="1033"/>
      <c r="AL12" s="1034"/>
      <c r="AM12" s="1035"/>
      <c r="AN12" s="1035"/>
      <c r="AO12" s="1035"/>
      <c r="AP12" s="1035"/>
      <c r="AQ12" s="1035"/>
      <c r="AR12" s="1035"/>
      <c r="AS12" s="1035"/>
      <c r="AT12" s="1035"/>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032"/>
      <c r="BS12" s="1032"/>
      <c r="BT12" s="1032"/>
      <c r="BU12" s="1032"/>
      <c r="BV12" s="1033"/>
      <c r="BW12" s="1034"/>
      <c r="BX12" s="1035"/>
      <c r="BY12" s="1035"/>
      <c r="BZ12" s="1035"/>
      <c r="CA12" s="1035"/>
      <c r="CB12" s="1035"/>
      <c r="CC12" s="1035"/>
      <c r="CD12" s="1035"/>
      <c r="CE12" s="1035"/>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032"/>
      <c r="DD12" s="1032"/>
      <c r="DE12" s="1032"/>
      <c r="DF12" s="1032"/>
      <c r="DG12" s="1033"/>
    </row>
    <row r="13" spans="1:111" x14ac:dyDescent="0.25">
      <c r="A13" s="1025"/>
      <c r="B13" s="1025"/>
      <c r="C13" s="1025"/>
      <c r="D13" s="1025"/>
      <c r="E13" s="1025"/>
      <c r="F13" s="1025"/>
      <c r="G13" s="1025"/>
      <c r="H13" s="1025"/>
      <c r="I13" s="1025"/>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2"/>
      <c r="AH13" s="1032"/>
      <c r="AI13" s="1032"/>
      <c r="AJ13" s="1032"/>
      <c r="AK13" s="1033"/>
      <c r="AL13" s="1034"/>
      <c r="AM13" s="1035"/>
      <c r="AN13" s="1035"/>
      <c r="AO13" s="1035"/>
      <c r="AP13" s="1035"/>
      <c r="AQ13" s="1035"/>
      <c r="AR13" s="1035"/>
      <c r="AS13" s="1035"/>
      <c r="AT13" s="1035"/>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032"/>
      <c r="BS13" s="1032"/>
      <c r="BT13" s="1032"/>
      <c r="BU13" s="1032"/>
      <c r="BV13" s="1033"/>
      <c r="BW13" s="1034"/>
      <c r="BX13" s="1035"/>
      <c r="BY13" s="1035"/>
      <c r="BZ13" s="1035"/>
      <c r="CA13" s="1035"/>
      <c r="CB13" s="1035"/>
      <c r="CC13" s="1035"/>
      <c r="CD13" s="1035"/>
      <c r="CE13" s="1035"/>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032"/>
      <c r="DD13" s="1032"/>
      <c r="DE13" s="1032"/>
      <c r="DF13" s="1032"/>
      <c r="DG13" s="1033"/>
    </row>
    <row r="14" spans="1:111" x14ac:dyDescent="0.25">
      <c r="A14" s="1025"/>
      <c r="B14" s="1025"/>
      <c r="C14" s="1025"/>
      <c r="D14" s="1025"/>
      <c r="E14" s="1025"/>
      <c r="F14" s="1025"/>
      <c r="G14" s="1025"/>
      <c r="H14" s="1025"/>
      <c r="I14" s="1025"/>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2"/>
      <c r="AH14" s="1032"/>
      <c r="AI14" s="1032"/>
      <c r="AJ14" s="1032"/>
      <c r="AK14" s="1033"/>
      <c r="AL14" s="1034"/>
      <c r="AM14" s="1035"/>
      <c r="AN14" s="1035"/>
      <c r="AO14" s="1035"/>
      <c r="AP14" s="1035"/>
      <c r="AQ14" s="1035"/>
      <c r="AR14" s="1035"/>
      <c r="AS14" s="1035"/>
      <c r="AT14" s="1035"/>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032"/>
      <c r="BS14" s="1032"/>
      <c r="BT14" s="1032"/>
      <c r="BU14" s="1032"/>
      <c r="BV14" s="1033"/>
      <c r="BW14" s="1034"/>
      <c r="BX14" s="1035"/>
      <c r="BY14" s="1035"/>
      <c r="BZ14" s="1035"/>
      <c r="CA14" s="1035"/>
      <c r="CB14" s="1035"/>
      <c r="CC14" s="1035"/>
      <c r="CD14" s="1035"/>
      <c r="CE14" s="1035"/>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032"/>
      <c r="DD14" s="1032"/>
      <c r="DE14" s="1032"/>
      <c r="DF14" s="1032"/>
      <c r="DG14" s="1033"/>
    </row>
    <row r="15" spans="1:111" x14ac:dyDescent="0.25">
      <c r="A15" s="1035"/>
      <c r="B15" s="1035"/>
      <c r="C15" s="1035"/>
      <c r="D15" s="1035"/>
      <c r="E15" s="1035"/>
      <c r="F15" s="1035"/>
      <c r="G15" s="1035"/>
      <c r="H15" s="1035"/>
      <c r="I15" s="1035"/>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2"/>
      <c r="AH15" s="1032"/>
      <c r="AI15" s="1032"/>
      <c r="AJ15" s="1032"/>
      <c r="AK15" s="1033"/>
      <c r="AL15" s="1034"/>
      <c r="AM15" s="1035"/>
      <c r="AN15" s="1035"/>
      <c r="AO15" s="1035"/>
      <c r="AP15" s="1035"/>
      <c r="AQ15" s="1035"/>
      <c r="AR15" s="1035"/>
      <c r="AS15" s="1035"/>
      <c r="AT15" s="1035"/>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032"/>
      <c r="BS15" s="1032"/>
      <c r="BT15" s="1032"/>
      <c r="BU15" s="1032"/>
      <c r="BV15" s="1033"/>
      <c r="BW15" s="1034"/>
      <c r="BX15" s="1035"/>
      <c r="BY15" s="1035"/>
      <c r="BZ15" s="1035"/>
      <c r="CA15" s="1035"/>
      <c r="CB15" s="1035"/>
      <c r="CC15" s="1035"/>
      <c r="CD15" s="1035"/>
      <c r="CE15" s="1035"/>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032"/>
      <c r="DD15" s="1032"/>
      <c r="DE15" s="1032"/>
      <c r="DF15" s="1032"/>
      <c r="DG15" s="1033"/>
    </row>
    <row r="16" spans="1:111" x14ac:dyDescent="0.25">
      <c r="A16" s="1035"/>
      <c r="B16" s="1035"/>
      <c r="C16" s="1035"/>
      <c r="D16" s="1035"/>
      <c r="E16" s="1035"/>
      <c r="F16" s="1035"/>
      <c r="G16" s="1035"/>
      <c r="H16" s="1035"/>
      <c r="I16" s="1035"/>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2"/>
      <c r="AH16" s="1032"/>
      <c r="AI16" s="1032"/>
      <c r="AJ16" s="1032"/>
      <c r="AK16" s="1033"/>
      <c r="AL16" s="1034"/>
      <c r="AM16" s="1035"/>
      <c r="AN16" s="1035"/>
      <c r="AO16" s="1035"/>
      <c r="AP16" s="1035"/>
      <c r="AQ16" s="1035"/>
      <c r="AR16" s="1035"/>
      <c r="AS16" s="1035"/>
      <c r="AT16" s="1035"/>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032"/>
      <c r="BS16" s="1032"/>
      <c r="BT16" s="1032"/>
      <c r="BU16" s="1032"/>
      <c r="BV16" s="1033"/>
      <c r="BW16" s="1034"/>
      <c r="BX16" s="1035"/>
      <c r="BY16" s="1035"/>
      <c r="BZ16" s="1035"/>
      <c r="CA16" s="1035"/>
      <c r="CB16" s="1035"/>
      <c r="CC16" s="1035"/>
      <c r="CD16" s="1035"/>
      <c r="CE16" s="1035"/>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032"/>
      <c r="DD16" s="1032"/>
      <c r="DE16" s="1032"/>
      <c r="DF16" s="1032"/>
      <c r="DG16" s="1033"/>
    </row>
    <row r="17" spans="1:111" x14ac:dyDescent="0.25">
      <c r="A17" s="1035"/>
      <c r="B17" s="1035"/>
      <c r="C17" s="1035"/>
      <c r="D17" s="1035"/>
      <c r="E17" s="1035"/>
      <c r="F17" s="1035"/>
      <c r="G17" s="1035"/>
      <c r="H17" s="1035"/>
      <c r="I17" s="1035"/>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2"/>
      <c r="AH17" s="1032"/>
      <c r="AI17" s="1032"/>
      <c r="AJ17" s="1032"/>
      <c r="AK17" s="1033"/>
      <c r="AL17" s="1034"/>
      <c r="AM17" s="1035"/>
      <c r="AN17" s="1035"/>
      <c r="AO17" s="1035"/>
      <c r="AP17" s="1035"/>
      <c r="AQ17" s="1035"/>
      <c r="AR17" s="1035"/>
      <c r="AS17" s="1035"/>
      <c r="AT17" s="1035"/>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2"/>
      <c r="BS17" s="1032"/>
      <c r="BT17" s="1032"/>
      <c r="BU17" s="1032"/>
      <c r="BV17" s="1033"/>
      <c r="BW17" s="1034"/>
      <c r="BX17" s="1035"/>
      <c r="BY17" s="1035"/>
      <c r="BZ17" s="1035"/>
      <c r="CA17" s="1035"/>
      <c r="CB17" s="1035"/>
      <c r="CC17" s="1035"/>
      <c r="CD17" s="1035"/>
      <c r="CE17" s="1035"/>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032"/>
      <c r="DD17" s="1032"/>
      <c r="DE17" s="1032"/>
      <c r="DF17" s="1032"/>
      <c r="DG17" s="1033"/>
    </row>
    <row r="18" spans="1:111" x14ac:dyDescent="0.25">
      <c r="A18" s="1035"/>
      <c r="B18" s="1035"/>
      <c r="C18" s="1035"/>
      <c r="D18" s="1035"/>
      <c r="E18" s="1035"/>
      <c r="F18" s="1035"/>
      <c r="G18" s="1035"/>
      <c r="H18" s="1035"/>
      <c r="I18" s="1035"/>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2"/>
      <c r="AH18" s="1032"/>
      <c r="AI18" s="1032"/>
      <c r="AJ18" s="1032"/>
      <c r="AK18" s="1033"/>
      <c r="AL18" s="1034"/>
      <c r="AM18" s="1035"/>
      <c r="AN18" s="1035"/>
      <c r="AO18" s="1035"/>
      <c r="AP18" s="1035"/>
      <c r="AQ18" s="1035"/>
      <c r="AR18" s="1035"/>
      <c r="AS18" s="1035"/>
      <c r="AT18" s="1035"/>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032"/>
      <c r="BS18" s="1032"/>
      <c r="BT18" s="1032"/>
      <c r="BU18" s="1032"/>
      <c r="BV18" s="1033"/>
      <c r="BW18" s="1034"/>
      <c r="BX18" s="1035"/>
      <c r="BY18" s="1035"/>
      <c r="BZ18" s="1035"/>
      <c r="CA18" s="1035"/>
      <c r="CB18" s="1035"/>
      <c r="CC18" s="1035"/>
      <c r="CD18" s="1035"/>
      <c r="CE18" s="1035"/>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032"/>
      <c r="DD18" s="1032"/>
      <c r="DE18" s="1032"/>
      <c r="DF18" s="1032"/>
      <c r="DG18" s="1033"/>
    </row>
    <row r="19" spans="1:111" x14ac:dyDescent="0.25">
      <c r="A19" s="1035"/>
      <c r="B19" s="1035"/>
      <c r="C19" s="1035"/>
      <c r="D19" s="1035"/>
      <c r="E19" s="1035"/>
      <c r="F19" s="1035"/>
      <c r="G19" s="1035"/>
      <c r="H19" s="1035"/>
      <c r="I19" s="1035"/>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032"/>
      <c r="AH19" s="1032"/>
      <c r="AI19" s="1032"/>
      <c r="AJ19" s="1032"/>
      <c r="AK19" s="1033"/>
      <c r="AL19" s="1034"/>
      <c r="AM19" s="1035"/>
      <c r="AN19" s="1035"/>
      <c r="AO19" s="1035"/>
      <c r="AP19" s="1035"/>
      <c r="AQ19" s="1035"/>
      <c r="AR19" s="1035"/>
      <c r="AS19" s="1035"/>
      <c r="AT19" s="1035"/>
      <c r="AU19" s="1031"/>
      <c r="AV19" s="1031"/>
      <c r="AW19" s="1031"/>
      <c r="AX19" s="1031"/>
      <c r="AY19" s="1031"/>
      <c r="AZ19" s="1031"/>
      <c r="BA19" s="1031"/>
      <c r="BB19" s="1031"/>
      <c r="BC19" s="1031"/>
      <c r="BD19" s="1031"/>
      <c r="BE19" s="1031"/>
      <c r="BF19" s="1031"/>
      <c r="BG19" s="1031"/>
      <c r="BH19" s="1031"/>
      <c r="BI19" s="1031"/>
      <c r="BJ19" s="1031"/>
      <c r="BK19" s="1031"/>
      <c r="BL19" s="1031"/>
      <c r="BM19" s="1031"/>
      <c r="BN19" s="1031"/>
      <c r="BO19" s="1031"/>
      <c r="BP19" s="1031"/>
      <c r="BQ19" s="1031"/>
      <c r="BR19" s="1032"/>
      <c r="BS19" s="1032"/>
      <c r="BT19" s="1032"/>
      <c r="BU19" s="1032"/>
      <c r="BV19" s="1033"/>
      <c r="BW19" s="1034"/>
      <c r="BX19" s="1035"/>
      <c r="BY19" s="1035"/>
      <c r="BZ19" s="1035"/>
      <c r="CA19" s="1035"/>
      <c r="CB19" s="1035"/>
      <c r="CC19" s="1035"/>
      <c r="CD19" s="1035"/>
      <c r="CE19" s="1035"/>
      <c r="CF19" s="1031"/>
      <c r="CG19" s="1031"/>
      <c r="CH19" s="1031"/>
      <c r="CI19" s="1031"/>
      <c r="CJ19" s="1031"/>
      <c r="CK19" s="1031"/>
      <c r="CL19" s="1031"/>
      <c r="CM19" s="1031"/>
      <c r="CN19" s="1031"/>
      <c r="CO19" s="1031"/>
      <c r="CP19" s="1031"/>
      <c r="CQ19" s="1031"/>
      <c r="CR19" s="1031"/>
      <c r="CS19" s="1031"/>
      <c r="CT19" s="1031"/>
      <c r="CU19" s="1031"/>
      <c r="CV19" s="1031"/>
      <c r="CW19" s="1031"/>
      <c r="CX19" s="1031"/>
      <c r="CY19" s="1031"/>
      <c r="CZ19" s="1031"/>
      <c r="DA19" s="1031"/>
      <c r="DB19" s="1031"/>
      <c r="DC19" s="1032"/>
      <c r="DD19" s="1032"/>
      <c r="DE19" s="1032"/>
      <c r="DF19" s="1032"/>
      <c r="DG19" s="1033"/>
    </row>
    <row r="20" spans="1:111" x14ac:dyDescent="0.25">
      <c r="A20" s="1035"/>
      <c r="B20" s="1035"/>
      <c r="C20" s="1035"/>
      <c r="D20" s="1035"/>
      <c r="E20" s="1035"/>
      <c r="F20" s="1035"/>
      <c r="G20" s="1035"/>
      <c r="H20" s="1035"/>
      <c r="I20" s="1035"/>
      <c r="J20" s="1031"/>
      <c r="K20" s="1031"/>
      <c r="L20" s="1031"/>
      <c r="M20" s="1031"/>
      <c r="N20" s="1031"/>
      <c r="O20" s="1031"/>
      <c r="P20" s="1031"/>
      <c r="Q20" s="1031"/>
      <c r="R20" s="1031"/>
      <c r="S20" s="1031"/>
      <c r="T20" s="1031"/>
      <c r="U20" s="1031"/>
      <c r="V20" s="1031"/>
      <c r="W20" s="1031"/>
      <c r="X20" s="1031"/>
      <c r="Y20" s="1031"/>
      <c r="Z20" s="1031"/>
      <c r="AA20" s="1031"/>
      <c r="AB20" s="1031"/>
      <c r="AC20" s="1031"/>
      <c r="AD20" s="1031"/>
      <c r="AE20" s="1031"/>
      <c r="AF20" s="1031"/>
      <c r="AG20" s="1032"/>
      <c r="AH20" s="1032"/>
      <c r="AI20" s="1032"/>
      <c r="AJ20" s="1032"/>
      <c r="AK20" s="1033"/>
      <c r="AL20" s="1034"/>
      <c r="AM20" s="1035"/>
      <c r="AN20" s="1035"/>
      <c r="AO20" s="1035"/>
      <c r="AP20" s="1035"/>
      <c r="AQ20" s="1035"/>
      <c r="AR20" s="1035"/>
      <c r="AS20" s="1035"/>
      <c r="AT20" s="1035"/>
      <c r="AU20" s="1031"/>
      <c r="AV20" s="1031"/>
      <c r="AW20" s="1031"/>
      <c r="AX20" s="1031"/>
      <c r="AY20" s="1031"/>
      <c r="AZ20" s="1031"/>
      <c r="BA20" s="1031"/>
      <c r="BB20" s="1031"/>
      <c r="BC20" s="1031"/>
      <c r="BD20" s="1031"/>
      <c r="BE20" s="1031"/>
      <c r="BF20" s="1031"/>
      <c r="BG20" s="1031"/>
      <c r="BH20" s="1031"/>
      <c r="BI20" s="1031"/>
      <c r="BJ20" s="1031"/>
      <c r="BK20" s="1031"/>
      <c r="BL20" s="1031"/>
      <c r="BM20" s="1031"/>
      <c r="BN20" s="1031"/>
      <c r="BO20" s="1031"/>
      <c r="BP20" s="1031"/>
      <c r="BQ20" s="1031"/>
      <c r="BR20" s="1032"/>
      <c r="BS20" s="1032"/>
      <c r="BT20" s="1032"/>
      <c r="BU20" s="1032"/>
      <c r="BV20" s="1033"/>
      <c r="BW20" s="1034"/>
      <c r="BX20" s="1035"/>
      <c r="BY20" s="1035"/>
      <c r="BZ20" s="1035"/>
      <c r="CA20" s="1035"/>
      <c r="CB20" s="1035"/>
      <c r="CC20" s="1035"/>
      <c r="CD20" s="1035"/>
      <c r="CE20" s="1035"/>
      <c r="CF20" s="1031"/>
      <c r="CG20" s="1031"/>
      <c r="CH20" s="1031"/>
      <c r="CI20" s="1031"/>
      <c r="CJ20" s="1031"/>
      <c r="CK20" s="1031"/>
      <c r="CL20" s="1031"/>
      <c r="CM20" s="1031"/>
      <c r="CN20" s="1031"/>
      <c r="CO20" s="1031"/>
      <c r="CP20" s="1031"/>
      <c r="CQ20" s="1031"/>
      <c r="CR20" s="1031"/>
      <c r="CS20" s="1031"/>
      <c r="CT20" s="1031"/>
      <c r="CU20" s="1031"/>
      <c r="CV20" s="1031"/>
      <c r="CW20" s="1031"/>
      <c r="CX20" s="1031"/>
      <c r="CY20" s="1031"/>
      <c r="CZ20" s="1031"/>
      <c r="DA20" s="1031"/>
      <c r="DB20" s="1031"/>
      <c r="DC20" s="1032"/>
      <c r="DD20" s="1032"/>
      <c r="DE20" s="1032"/>
      <c r="DF20" s="1032"/>
      <c r="DG20" s="1033"/>
    </row>
    <row r="21" spans="1:111" x14ac:dyDescent="0.25">
      <c r="A21" s="1035"/>
      <c r="B21" s="1035"/>
      <c r="C21" s="1035"/>
      <c r="D21" s="1035"/>
      <c r="E21" s="1035"/>
      <c r="F21" s="1035"/>
      <c r="G21" s="1035"/>
      <c r="H21" s="1035"/>
      <c r="I21" s="1035"/>
      <c r="J21" s="1031"/>
      <c r="K21" s="1031"/>
      <c r="L21" s="1031"/>
      <c r="M21" s="1031"/>
      <c r="N21" s="1031"/>
      <c r="O21" s="1031"/>
      <c r="P21" s="1031"/>
      <c r="Q21" s="1031"/>
      <c r="R21" s="1031"/>
      <c r="S21" s="1031"/>
      <c r="T21" s="1031"/>
      <c r="U21" s="1031"/>
      <c r="V21" s="1031"/>
      <c r="W21" s="1031"/>
      <c r="X21" s="1031"/>
      <c r="Y21" s="1031"/>
      <c r="Z21" s="1031"/>
      <c r="AA21" s="1031"/>
      <c r="AB21" s="1031"/>
      <c r="AC21" s="1031"/>
      <c r="AD21" s="1031"/>
      <c r="AE21" s="1031"/>
      <c r="AF21" s="1031"/>
      <c r="AG21" s="1032"/>
      <c r="AH21" s="1032"/>
      <c r="AI21" s="1032"/>
      <c r="AJ21" s="1032"/>
      <c r="AK21" s="1033"/>
      <c r="AL21" s="1034"/>
      <c r="AM21" s="1035"/>
      <c r="AN21" s="1035"/>
      <c r="AO21" s="1035"/>
      <c r="AP21" s="1035"/>
      <c r="AQ21" s="1035"/>
      <c r="AR21" s="1035"/>
      <c r="AS21" s="1035"/>
      <c r="AT21" s="1035"/>
      <c r="AU21" s="1031"/>
      <c r="AV21" s="1031"/>
      <c r="AW21" s="1031"/>
      <c r="AX21" s="1031"/>
      <c r="AY21" s="1031"/>
      <c r="AZ21" s="1031"/>
      <c r="BA21" s="1031"/>
      <c r="BB21" s="1031"/>
      <c r="BC21" s="1031"/>
      <c r="BD21" s="1031"/>
      <c r="BE21" s="1031"/>
      <c r="BF21" s="1031"/>
      <c r="BG21" s="1031"/>
      <c r="BH21" s="1031"/>
      <c r="BI21" s="1031"/>
      <c r="BJ21" s="1031"/>
      <c r="BK21" s="1031"/>
      <c r="BL21" s="1031"/>
      <c r="BM21" s="1031"/>
      <c r="BN21" s="1031"/>
      <c r="BO21" s="1031"/>
      <c r="BP21" s="1031"/>
      <c r="BQ21" s="1031"/>
      <c r="BR21" s="1032"/>
      <c r="BS21" s="1032"/>
      <c r="BT21" s="1032"/>
      <c r="BU21" s="1032"/>
      <c r="BV21" s="1033"/>
      <c r="BW21" s="1034"/>
      <c r="BX21" s="1035"/>
      <c r="BY21" s="1035"/>
      <c r="BZ21" s="1035"/>
      <c r="CA21" s="1035"/>
      <c r="CB21" s="1035"/>
      <c r="CC21" s="1035"/>
      <c r="CD21" s="1035"/>
      <c r="CE21" s="1035"/>
      <c r="CF21" s="1031"/>
      <c r="CG21" s="1031"/>
      <c r="CH21" s="1031"/>
      <c r="CI21" s="1031"/>
      <c r="CJ21" s="1031"/>
      <c r="CK21" s="1031"/>
      <c r="CL21" s="1031"/>
      <c r="CM21" s="1031"/>
      <c r="CN21" s="1031"/>
      <c r="CO21" s="1031"/>
      <c r="CP21" s="1031"/>
      <c r="CQ21" s="1031"/>
      <c r="CR21" s="1031"/>
      <c r="CS21" s="1031"/>
      <c r="CT21" s="1031"/>
      <c r="CU21" s="1031"/>
      <c r="CV21" s="1031"/>
      <c r="CW21" s="1031"/>
      <c r="CX21" s="1031"/>
      <c r="CY21" s="1031"/>
      <c r="CZ21" s="1031"/>
      <c r="DA21" s="1031"/>
      <c r="DB21" s="1031"/>
      <c r="DC21" s="1032"/>
      <c r="DD21" s="1032"/>
      <c r="DE21" s="1032"/>
      <c r="DF21" s="1032"/>
      <c r="DG21" s="1033"/>
    </row>
    <row r="22" spans="1:111" x14ac:dyDescent="0.25">
      <c r="A22" s="1035"/>
      <c r="B22" s="1035"/>
      <c r="C22" s="1035"/>
      <c r="D22" s="1035"/>
      <c r="E22" s="1035"/>
      <c r="F22" s="1035"/>
      <c r="G22" s="1035"/>
      <c r="H22" s="1035"/>
      <c r="I22" s="1035"/>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2"/>
      <c r="AH22" s="1032"/>
      <c r="AI22" s="1032"/>
      <c r="AJ22" s="1032"/>
      <c r="AK22" s="1033"/>
      <c r="AL22" s="1034"/>
      <c r="AM22" s="1035"/>
      <c r="AN22" s="1035"/>
      <c r="AO22" s="1035"/>
      <c r="AP22" s="1035"/>
      <c r="AQ22" s="1035"/>
      <c r="AR22" s="1035"/>
      <c r="AS22" s="1035"/>
      <c r="AT22" s="1035"/>
      <c r="AU22" s="1031"/>
      <c r="AV22" s="1031"/>
      <c r="AW22" s="1031"/>
      <c r="AX22" s="1031"/>
      <c r="AY22" s="1031"/>
      <c r="AZ22" s="1031"/>
      <c r="BA22" s="1031"/>
      <c r="BB22" s="1031"/>
      <c r="BC22" s="1031"/>
      <c r="BD22" s="1031"/>
      <c r="BE22" s="1031"/>
      <c r="BF22" s="1031"/>
      <c r="BG22" s="1031"/>
      <c r="BH22" s="1031"/>
      <c r="BI22" s="1031"/>
      <c r="BJ22" s="1031"/>
      <c r="BK22" s="1031"/>
      <c r="BL22" s="1031"/>
      <c r="BM22" s="1031"/>
      <c r="BN22" s="1031"/>
      <c r="BO22" s="1031"/>
      <c r="BP22" s="1031"/>
      <c r="BQ22" s="1031"/>
      <c r="BR22" s="1032"/>
      <c r="BS22" s="1032"/>
      <c r="BT22" s="1032"/>
      <c r="BU22" s="1032"/>
      <c r="BV22" s="1033"/>
      <c r="BW22" s="1034"/>
      <c r="BX22" s="1035"/>
      <c r="BY22" s="1035"/>
      <c r="BZ22" s="1035"/>
      <c r="CA22" s="1035"/>
      <c r="CB22" s="1035"/>
      <c r="CC22" s="1035"/>
      <c r="CD22" s="1035"/>
      <c r="CE22" s="1035"/>
      <c r="CF22" s="1031"/>
      <c r="CG22" s="1031"/>
      <c r="CH22" s="1031"/>
      <c r="CI22" s="1031"/>
      <c r="CJ22" s="1031"/>
      <c r="CK22" s="1031"/>
      <c r="CL22" s="1031"/>
      <c r="CM22" s="1031"/>
      <c r="CN22" s="1031"/>
      <c r="CO22" s="1031"/>
      <c r="CP22" s="1031"/>
      <c r="CQ22" s="1031"/>
      <c r="CR22" s="1031"/>
      <c r="CS22" s="1031"/>
      <c r="CT22" s="1031"/>
      <c r="CU22" s="1031"/>
      <c r="CV22" s="1031"/>
      <c r="CW22" s="1031"/>
      <c r="CX22" s="1031"/>
      <c r="CY22" s="1031"/>
      <c r="CZ22" s="1031"/>
      <c r="DA22" s="1031"/>
      <c r="DB22" s="1031"/>
      <c r="DC22" s="1032"/>
      <c r="DD22" s="1032"/>
      <c r="DE22" s="1032"/>
      <c r="DF22" s="1032"/>
      <c r="DG22" s="1033"/>
    </row>
    <row r="23" spans="1:111" x14ac:dyDescent="0.25">
      <c r="A23" s="1035"/>
      <c r="B23" s="1035"/>
      <c r="C23" s="1035"/>
      <c r="D23" s="1035"/>
      <c r="E23" s="1035"/>
      <c r="F23" s="1035"/>
      <c r="G23" s="1035"/>
      <c r="H23" s="1035"/>
      <c r="I23" s="1035"/>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032"/>
      <c r="AH23" s="1032"/>
      <c r="AI23" s="1032"/>
      <c r="AJ23" s="1032"/>
      <c r="AK23" s="1033"/>
      <c r="AL23" s="1034"/>
      <c r="AM23" s="1035"/>
      <c r="AN23" s="1035"/>
      <c r="AO23" s="1035"/>
      <c r="AP23" s="1035"/>
      <c r="AQ23" s="1035"/>
      <c r="AR23" s="1035"/>
      <c r="AS23" s="1035"/>
      <c r="AT23" s="1035"/>
      <c r="AU23" s="1031"/>
      <c r="AV23" s="1031"/>
      <c r="AW23" s="1031"/>
      <c r="AX23" s="1031"/>
      <c r="AY23" s="1031"/>
      <c r="AZ23" s="1031"/>
      <c r="BA23" s="1031"/>
      <c r="BB23" s="1031"/>
      <c r="BC23" s="1031"/>
      <c r="BD23" s="1031"/>
      <c r="BE23" s="1031"/>
      <c r="BF23" s="1031"/>
      <c r="BG23" s="1031"/>
      <c r="BH23" s="1031"/>
      <c r="BI23" s="1031"/>
      <c r="BJ23" s="1031"/>
      <c r="BK23" s="1031"/>
      <c r="BL23" s="1031"/>
      <c r="BM23" s="1031"/>
      <c r="BN23" s="1031"/>
      <c r="BO23" s="1031"/>
      <c r="BP23" s="1031"/>
      <c r="BQ23" s="1031"/>
      <c r="BR23" s="1032"/>
      <c r="BS23" s="1032"/>
      <c r="BT23" s="1032"/>
      <c r="BU23" s="1032"/>
      <c r="BV23" s="1033"/>
      <c r="BW23" s="1034"/>
      <c r="BX23" s="1035"/>
      <c r="BY23" s="1035"/>
      <c r="BZ23" s="1035"/>
      <c r="CA23" s="1035"/>
      <c r="CB23" s="1035"/>
      <c r="CC23" s="1035"/>
      <c r="CD23" s="1035"/>
      <c r="CE23" s="1035"/>
      <c r="CF23" s="1031"/>
      <c r="CG23" s="1031"/>
      <c r="CH23" s="1031"/>
      <c r="CI23" s="1031"/>
      <c r="CJ23" s="1031"/>
      <c r="CK23" s="1031"/>
      <c r="CL23" s="1031"/>
      <c r="CM23" s="1031"/>
      <c r="CN23" s="1031"/>
      <c r="CO23" s="1031"/>
      <c r="CP23" s="1031"/>
      <c r="CQ23" s="1031"/>
      <c r="CR23" s="1031"/>
      <c r="CS23" s="1031"/>
      <c r="CT23" s="1031"/>
      <c r="CU23" s="1031"/>
      <c r="CV23" s="1031"/>
      <c r="CW23" s="1031"/>
      <c r="CX23" s="1031"/>
      <c r="CY23" s="1031"/>
      <c r="CZ23" s="1031"/>
      <c r="DA23" s="1031"/>
      <c r="DB23" s="1031"/>
      <c r="DC23" s="1032"/>
      <c r="DD23" s="1032"/>
      <c r="DE23" s="1032"/>
      <c r="DF23" s="1032"/>
      <c r="DG23" s="1033"/>
    </row>
    <row r="24" spans="1:111" x14ac:dyDescent="0.25">
      <c r="A24" s="1035"/>
      <c r="B24" s="1035"/>
      <c r="C24" s="1035"/>
      <c r="D24" s="1035"/>
      <c r="E24" s="1035"/>
      <c r="F24" s="1035"/>
      <c r="G24" s="1035"/>
      <c r="H24" s="1035"/>
      <c r="I24" s="1035"/>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2"/>
      <c r="AH24" s="1032"/>
      <c r="AI24" s="1032"/>
      <c r="AJ24" s="1032"/>
      <c r="AK24" s="1033"/>
      <c r="AL24" s="1034"/>
      <c r="AM24" s="1035"/>
      <c r="AN24" s="1035"/>
      <c r="AO24" s="1035"/>
      <c r="AP24" s="1035"/>
      <c r="AQ24" s="1035"/>
      <c r="AR24" s="1035"/>
      <c r="AS24" s="1035"/>
      <c r="AT24" s="1035"/>
      <c r="AU24" s="1031"/>
      <c r="AV24" s="1031"/>
      <c r="AW24" s="1031"/>
      <c r="AX24" s="1031"/>
      <c r="AY24" s="1031"/>
      <c r="AZ24" s="1031"/>
      <c r="BA24" s="1031"/>
      <c r="BB24" s="1031"/>
      <c r="BC24" s="1031"/>
      <c r="BD24" s="1031"/>
      <c r="BE24" s="1031"/>
      <c r="BF24" s="1031"/>
      <c r="BG24" s="1031"/>
      <c r="BH24" s="1031"/>
      <c r="BI24" s="1031"/>
      <c r="BJ24" s="1031"/>
      <c r="BK24" s="1031"/>
      <c r="BL24" s="1031"/>
      <c r="BM24" s="1031"/>
      <c r="BN24" s="1031"/>
      <c r="BO24" s="1031"/>
      <c r="BP24" s="1031"/>
      <c r="BQ24" s="1031"/>
      <c r="BR24" s="1032"/>
      <c r="BS24" s="1032"/>
      <c r="BT24" s="1032"/>
      <c r="BU24" s="1032"/>
      <c r="BV24" s="1033"/>
      <c r="BW24" s="1034"/>
      <c r="BX24" s="1035"/>
      <c r="BY24" s="1035"/>
      <c r="BZ24" s="1035"/>
      <c r="CA24" s="1035"/>
      <c r="CB24" s="1035"/>
      <c r="CC24" s="1035"/>
      <c r="CD24" s="1035"/>
      <c r="CE24" s="1035"/>
      <c r="CF24" s="1031"/>
      <c r="CG24" s="1031"/>
      <c r="CH24" s="1031"/>
      <c r="CI24" s="1031"/>
      <c r="CJ24" s="1031"/>
      <c r="CK24" s="1031"/>
      <c r="CL24" s="1031"/>
      <c r="CM24" s="1031"/>
      <c r="CN24" s="1031"/>
      <c r="CO24" s="1031"/>
      <c r="CP24" s="1031"/>
      <c r="CQ24" s="1031"/>
      <c r="CR24" s="1031"/>
      <c r="CS24" s="1031"/>
      <c r="CT24" s="1031"/>
      <c r="CU24" s="1031"/>
      <c r="CV24" s="1031"/>
      <c r="CW24" s="1031"/>
      <c r="CX24" s="1031"/>
      <c r="CY24" s="1031"/>
      <c r="CZ24" s="1031"/>
      <c r="DA24" s="1031"/>
      <c r="DB24" s="1031"/>
      <c r="DC24" s="1032"/>
      <c r="DD24" s="1032"/>
      <c r="DE24" s="1032"/>
      <c r="DF24" s="1032"/>
      <c r="DG24" s="1033"/>
    </row>
    <row r="25" spans="1:111" x14ac:dyDescent="0.25">
      <c r="A25" s="1035"/>
      <c r="B25" s="1035"/>
      <c r="C25" s="1035"/>
      <c r="D25" s="1035"/>
      <c r="E25" s="1035"/>
      <c r="F25" s="1035"/>
      <c r="G25" s="1035"/>
      <c r="H25" s="1035"/>
      <c r="I25" s="1035"/>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2"/>
      <c r="AH25" s="1032"/>
      <c r="AI25" s="1032"/>
      <c r="AJ25" s="1032"/>
      <c r="AK25" s="1033"/>
      <c r="AL25" s="1034"/>
      <c r="AM25" s="1035"/>
      <c r="AN25" s="1035"/>
      <c r="AO25" s="1035"/>
      <c r="AP25" s="1035"/>
      <c r="AQ25" s="1035"/>
      <c r="AR25" s="1035"/>
      <c r="AS25" s="1035"/>
      <c r="AT25" s="1035"/>
      <c r="AU25" s="1031"/>
      <c r="AV25" s="1031"/>
      <c r="AW25" s="1031"/>
      <c r="AX25" s="1031"/>
      <c r="AY25" s="1031"/>
      <c r="AZ25" s="1031"/>
      <c r="BA25" s="1031"/>
      <c r="BB25" s="1031"/>
      <c r="BC25" s="1031"/>
      <c r="BD25" s="1031"/>
      <c r="BE25" s="1031"/>
      <c r="BF25" s="1031"/>
      <c r="BG25" s="1031"/>
      <c r="BH25" s="1031"/>
      <c r="BI25" s="1031"/>
      <c r="BJ25" s="1031"/>
      <c r="BK25" s="1031"/>
      <c r="BL25" s="1031"/>
      <c r="BM25" s="1031"/>
      <c r="BN25" s="1031"/>
      <c r="BO25" s="1031"/>
      <c r="BP25" s="1031"/>
      <c r="BQ25" s="1031"/>
      <c r="BR25" s="1032"/>
      <c r="BS25" s="1032"/>
      <c r="BT25" s="1032"/>
      <c r="BU25" s="1032"/>
      <c r="BV25" s="1033"/>
      <c r="BW25" s="1034"/>
      <c r="BX25" s="1035"/>
      <c r="BY25" s="1035"/>
      <c r="BZ25" s="1035"/>
      <c r="CA25" s="1035"/>
      <c r="CB25" s="1035"/>
      <c r="CC25" s="1035"/>
      <c r="CD25" s="1035"/>
      <c r="CE25" s="1035"/>
      <c r="CF25" s="1031"/>
      <c r="CG25" s="1031"/>
      <c r="CH25" s="1031"/>
      <c r="CI25" s="1031"/>
      <c r="CJ25" s="1031"/>
      <c r="CK25" s="1031"/>
      <c r="CL25" s="1031"/>
      <c r="CM25" s="1031"/>
      <c r="CN25" s="1031"/>
      <c r="CO25" s="1031"/>
      <c r="CP25" s="1031"/>
      <c r="CQ25" s="1031"/>
      <c r="CR25" s="1031"/>
      <c r="CS25" s="1031"/>
      <c r="CT25" s="1031"/>
      <c r="CU25" s="1031"/>
      <c r="CV25" s="1031"/>
      <c r="CW25" s="1031"/>
      <c r="CX25" s="1031"/>
      <c r="CY25" s="1031"/>
      <c r="CZ25" s="1031"/>
      <c r="DA25" s="1031"/>
      <c r="DB25" s="1031"/>
      <c r="DC25" s="1032"/>
      <c r="DD25" s="1032"/>
      <c r="DE25" s="1032"/>
      <c r="DF25" s="1032"/>
      <c r="DG25" s="1033"/>
    </row>
    <row r="26" spans="1:111" x14ac:dyDescent="0.25">
      <c r="A26" s="1035"/>
      <c r="B26" s="1035"/>
      <c r="C26" s="1035"/>
      <c r="D26" s="1035"/>
      <c r="E26" s="1035"/>
      <c r="F26" s="1035"/>
      <c r="G26" s="1035"/>
      <c r="H26" s="1035"/>
      <c r="I26" s="1035"/>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032"/>
      <c r="AH26" s="1032"/>
      <c r="AI26" s="1032"/>
      <c r="AJ26" s="1032"/>
      <c r="AK26" s="1033"/>
      <c r="AL26" s="1034"/>
      <c r="AM26" s="1035"/>
      <c r="AN26" s="1035"/>
      <c r="AO26" s="1035"/>
      <c r="AP26" s="1035"/>
      <c r="AQ26" s="1035"/>
      <c r="AR26" s="1035"/>
      <c r="AS26" s="1035"/>
      <c r="AT26" s="1035"/>
      <c r="AU26" s="1031"/>
      <c r="AV26" s="1031"/>
      <c r="AW26" s="1031"/>
      <c r="AX26" s="1031"/>
      <c r="AY26" s="1031"/>
      <c r="AZ26" s="1031"/>
      <c r="BA26" s="1031"/>
      <c r="BB26" s="1031"/>
      <c r="BC26" s="1031"/>
      <c r="BD26" s="1031"/>
      <c r="BE26" s="1031"/>
      <c r="BF26" s="1031"/>
      <c r="BG26" s="1031"/>
      <c r="BH26" s="1031"/>
      <c r="BI26" s="1031"/>
      <c r="BJ26" s="1031"/>
      <c r="BK26" s="1031"/>
      <c r="BL26" s="1031"/>
      <c r="BM26" s="1031"/>
      <c r="BN26" s="1031"/>
      <c r="BO26" s="1031"/>
      <c r="BP26" s="1031"/>
      <c r="BQ26" s="1031"/>
      <c r="BR26" s="1032"/>
      <c r="BS26" s="1032"/>
      <c r="BT26" s="1032"/>
      <c r="BU26" s="1032"/>
      <c r="BV26" s="1033"/>
      <c r="BW26" s="1034"/>
      <c r="BX26" s="1035"/>
      <c r="BY26" s="1035"/>
      <c r="BZ26" s="1035"/>
      <c r="CA26" s="1035"/>
      <c r="CB26" s="1035"/>
      <c r="CC26" s="1035"/>
      <c r="CD26" s="1035"/>
      <c r="CE26" s="1035"/>
      <c r="CF26" s="1031"/>
      <c r="CG26" s="1031"/>
      <c r="CH26" s="1031"/>
      <c r="CI26" s="1031"/>
      <c r="CJ26" s="1031"/>
      <c r="CK26" s="1031"/>
      <c r="CL26" s="1031"/>
      <c r="CM26" s="1031"/>
      <c r="CN26" s="1031"/>
      <c r="CO26" s="1031"/>
      <c r="CP26" s="1031"/>
      <c r="CQ26" s="1031"/>
      <c r="CR26" s="1031"/>
      <c r="CS26" s="1031"/>
      <c r="CT26" s="1031"/>
      <c r="CU26" s="1031"/>
      <c r="CV26" s="1031"/>
      <c r="CW26" s="1031"/>
      <c r="CX26" s="1031"/>
      <c r="CY26" s="1031"/>
      <c r="CZ26" s="1031"/>
      <c r="DA26" s="1031"/>
      <c r="DB26" s="1031"/>
      <c r="DC26" s="1032"/>
      <c r="DD26" s="1032"/>
      <c r="DE26" s="1032"/>
      <c r="DF26" s="1032"/>
      <c r="DG26" s="1033"/>
    </row>
    <row r="27" spans="1:111" x14ac:dyDescent="0.25">
      <c r="A27" s="1035"/>
      <c r="B27" s="1035"/>
      <c r="C27" s="1035"/>
      <c r="D27" s="1035"/>
      <c r="E27" s="1035"/>
      <c r="F27" s="1035"/>
      <c r="G27" s="1035"/>
      <c r="H27" s="1035"/>
      <c r="I27" s="1035"/>
      <c r="J27" s="1031"/>
      <c r="K27" s="1031"/>
      <c r="L27" s="1031"/>
      <c r="M27" s="1031"/>
      <c r="N27" s="1031"/>
      <c r="O27" s="1031"/>
      <c r="P27" s="1031"/>
      <c r="Q27" s="1031"/>
      <c r="R27" s="1031"/>
      <c r="S27" s="1031"/>
      <c r="T27" s="1031"/>
      <c r="U27" s="1031"/>
      <c r="V27" s="1031"/>
      <c r="W27" s="1031"/>
      <c r="X27" s="1031"/>
      <c r="Y27" s="1031"/>
      <c r="Z27" s="1031"/>
      <c r="AA27" s="1031"/>
      <c r="AB27" s="1031"/>
      <c r="AC27" s="1031"/>
      <c r="AD27" s="1031"/>
      <c r="AE27" s="1031"/>
      <c r="AF27" s="1031"/>
      <c r="AG27" s="1032"/>
      <c r="AH27" s="1032"/>
      <c r="AI27" s="1032"/>
      <c r="AJ27" s="1032"/>
      <c r="AK27" s="1033"/>
      <c r="AL27" s="1034"/>
      <c r="AM27" s="1035"/>
      <c r="AN27" s="1035"/>
      <c r="AO27" s="1035"/>
      <c r="AP27" s="1035"/>
      <c r="AQ27" s="1035"/>
      <c r="AR27" s="1035"/>
      <c r="AS27" s="1035"/>
      <c r="AT27" s="1035"/>
      <c r="AU27" s="1031"/>
      <c r="AV27" s="1031"/>
      <c r="AW27" s="1031"/>
      <c r="AX27" s="1031"/>
      <c r="AY27" s="1031"/>
      <c r="AZ27" s="1031"/>
      <c r="BA27" s="1031"/>
      <c r="BB27" s="1031"/>
      <c r="BC27" s="1031"/>
      <c r="BD27" s="1031"/>
      <c r="BE27" s="1031"/>
      <c r="BF27" s="1031"/>
      <c r="BG27" s="1031"/>
      <c r="BH27" s="1031"/>
      <c r="BI27" s="1031"/>
      <c r="BJ27" s="1031"/>
      <c r="BK27" s="1031"/>
      <c r="BL27" s="1031"/>
      <c r="BM27" s="1031"/>
      <c r="BN27" s="1031"/>
      <c r="BO27" s="1031"/>
      <c r="BP27" s="1031"/>
      <c r="BQ27" s="1031"/>
      <c r="BR27" s="1032"/>
      <c r="BS27" s="1032"/>
      <c r="BT27" s="1032"/>
      <c r="BU27" s="1032"/>
      <c r="BV27" s="1033"/>
      <c r="BW27" s="1034"/>
      <c r="BX27" s="1035"/>
      <c r="BY27" s="1035"/>
      <c r="BZ27" s="1035"/>
      <c r="CA27" s="1035"/>
      <c r="CB27" s="1035"/>
      <c r="CC27" s="1035"/>
      <c r="CD27" s="1035"/>
      <c r="CE27" s="1035"/>
      <c r="CF27" s="1031"/>
      <c r="CG27" s="1031"/>
      <c r="CH27" s="1031"/>
      <c r="CI27" s="1031"/>
      <c r="CJ27" s="1031"/>
      <c r="CK27" s="1031"/>
      <c r="CL27" s="1031"/>
      <c r="CM27" s="1031"/>
      <c r="CN27" s="1031"/>
      <c r="CO27" s="1031"/>
      <c r="CP27" s="1031"/>
      <c r="CQ27" s="1031"/>
      <c r="CR27" s="1031"/>
      <c r="CS27" s="1031"/>
      <c r="CT27" s="1031"/>
      <c r="CU27" s="1031"/>
      <c r="CV27" s="1031"/>
      <c r="CW27" s="1031"/>
      <c r="CX27" s="1031"/>
      <c r="CY27" s="1031"/>
      <c r="CZ27" s="1031"/>
      <c r="DA27" s="1031"/>
      <c r="DB27" s="1031"/>
      <c r="DC27" s="1032"/>
      <c r="DD27" s="1032"/>
      <c r="DE27" s="1032"/>
      <c r="DF27" s="1032"/>
      <c r="DG27" s="1033"/>
    </row>
    <row r="28" spans="1:111" x14ac:dyDescent="0.25">
      <c r="A28" s="1035"/>
      <c r="B28" s="1035"/>
      <c r="C28" s="1035"/>
      <c r="D28" s="1035"/>
      <c r="E28" s="1035"/>
      <c r="F28" s="1035"/>
      <c r="G28" s="1035"/>
      <c r="H28" s="1035"/>
      <c r="I28" s="1035"/>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c r="AG28" s="1032"/>
      <c r="AH28" s="1032"/>
      <c r="AI28" s="1032"/>
      <c r="AJ28" s="1032"/>
      <c r="AK28" s="1033"/>
      <c r="AL28" s="1034"/>
      <c r="AM28" s="1035"/>
      <c r="AN28" s="1035"/>
      <c r="AO28" s="1035"/>
      <c r="AP28" s="1035"/>
      <c r="AQ28" s="1035"/>
      <c r="AR28" s="1035"/>
      <c r="AS28" s="1035"/>
      <c r="AT28" s="1035"/>
      <c r="AU28" s="1031"/>
      <c r="AV28" s="1031"/>
      <c r="AW28" s="1031"/>
      <c r="AX28" s="1031"/>
      <c r="AY28" s="1031"/>
      <c r="AZ28" s="1031"/>
      <c r="BA28" s="1031"/>
      <c r="BB28" s="1031"/>
      <c r="BC28" s="1031"/>
      <c r="BD28" s="1031"/>
      <c r="BE28" s="1031"/>
      <c r="BF28" s="1031"/>
      <c r="BG28" s="1031"/>
      <c r="BH28" s="1031"/>
      <c r="BI28" s="1031"/>
      <c r="BJ28" s="1031"/>
      <c r="BK28" s="1031"/>
      <c r="BL28" s="1031"/>
      <c r="BM28" s="1031"/>
      <c r="BN28" s="1031"/>
      <c r="BO28" s="1031"/>
      <c r="BP28" s="1031"/>
      <c r="BQ28" s="1031"/>
      <c r="BR28" s="1032"/>
      <c r="BS28" s="1032"/>
      <c r="BT28" s="1032"/>
      <c r="BU28" s="1032"/>
      <c r="BV28" s="1033"/>
      <c r="BW28" s="1034"/>
      <c r="BX28" s="1035"/>
      <c r="BY28" s="1035"/>
      <c r="BZ28" s="1035"/>
      <c r="CA28" s="1035"/>
      <c r="CB28" s="1035"/>
      <c r="CC28" s="1035"/>
      <c r="CD28" s="1035"/>
      <c r="CE28" s="1035"/>
      <c r="CF28" s="1031"/>
      <c r="CG28" s="1031"/>
      <c r="CH28" s="1031"/>
      <c r="CI28" s="1031"/>
      <c r="CJ28" s="1031"/>
      <c r="CK28" s="1031"/>
      <c r="CL28" s="1031"/>
      <c r="CM28" s="1031"/>
      <c r="CN28" s="1031"/>
      <c r="CO28" s="1031"/>
      <c r="CP28" s="1031"/>
      <c r="CQ28" s="1031"/>
      <c r="CR28" s="1031"/>
      <c r="CS28" s="1031"/>
      <c r="CT28" s="1031"/>
      <c r="CU28" s="1031"/>
      <c r="CV28" s="1031"/>
      <c r="CW28" s="1031"/>
      <c r="CX28" s="1031"/>
      <c r="CY28" s="1031"/>
      <c r="CZ28" s="1031"/>
      <c r="DA28" s="1031"/>
      <c r="DB28" s="1031"/>
      <c r="DC28" s="1032"/>
      <c r="DD28" s="1032"/>
      <c r="DE28" s="1032"/>
      <c r="DF28" s="1032"/>
      <c r="DG28" s="1033"/>
    </row>
    <row r="29" spans="1:111" x14ac:dyDescent="0.25">
      <c r="A29" s="1035"/>
      <c r="B29" s="1035"/>
      <c r="C29" s="1035"/>
      <c r="D29" s="1035"/>
      <c r="E29" s="1035"/>
      <c r="F29" s="1035"/>
      <c r="G29" s="1035"/>
      <c r="H29" s="1035"/>
      <c r="I29" s="1035"/>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032"/>
      <c r="AH29" s="1032"/>
      <c r="AI29" s="1032"/>
      <c r="AJ29" s="1032"/>
      <c r="AK29" s="1033"/>
      <c r="AL29" s="1034"/>
      <c r="AM29" s="1035"/>
      <c r="AN29" s="1035"/>
      <c r="AO29" s="1035"/>
      <c r="AP29" s="1035"/>
      <c r="AQ29" s="1035"/>
      <c r="AR29" s="1035"/>
      <c r="AS29" s="1035"/>
      <c r="AT29" s="1035"/>
      <c r="AU29" s="1031"/>
      <c r="AV29" s="1031"/>
      <c r="AW29" s="1031"/>
      <c r="AX29" s="1031"/>
      <c r="AY29" s="1031"/>
      <c r="AZ29" s="1031"/>
      <c r="BA29" s="1031"/>
      <c r="BB29" s="1031"/>
      <c r="BC29" s="1031"/>
      <c r="BD29" s="1031"/>
      <c r="BE29" s="1031"/>
      <c r="BF29" s="1031"/>
      <c r="BG29" s="1031"/>
      <c r="BH29" s="1031"/>
      <c r="BI29" s="1031"/>
      <c r="BJ29" s="1031"/>
      <c r="BK29" s="1031"/>
      <c r="BL29" s="1031"/>
      <c r="BM29" s="1031"/>
      <c r="BN29" s="1031"/>
      <c r="BO29" s="1031"/>
      <c r="BP29" s="1031"/>
      <c r="BQ29" s="1031"/>
      <c r="BR29" s="1032"/>
      <c r="BS29" s="1032"/>
      <c r="BT29" s="1032"/>
      <c r="BU29" s="1032"/>
      <c r="BV29" s="1033"/>
      <c r="BW29" s="1034"/>
      <c r="BX29" s="1035"/>
      <c r="BY29" s="1035"/>
      <c r="BZ29" s="1035"/>
      <c r="CA29" s="1035"/>
      <c r="CB29" s="1035"/>
      <c r="CC29" s="1035"/>
      <c r="CD29" s="1035"/>
      <c r="CE29" s="1035"/>
      <c r="CF29" s="1031"/>
      <c r="CG29" s="1031"/>
      <c r="CH29" s="1031"/>
      <c r="CI29" s="1031"/>
      <c r="CJ29" s="1031"/>
      <c r="CK29" s="1031"/>
      <c r="CL29" s="1031"/>
      <c r="CM29" s="1031"/>
      <c r="CN29" s="1031"/>
      <c r="CO29" s="1031"/>
      <c r="CP29" s="1031"/>
      <c r="CQ29" s="1031"/>
      <c r="CR29" s="1031"/>
      <c r="CS29" s="1031"/>
      <c r="CT29" s="1031"/>
      <c r="CU29" s="1031"/>
      <c r="CV29" s="1031"/>
      <c r="CW29" s="1031"/>
      <c r="CX29" s="1031"/>
      <c r="CY29" s="1031"/>
      <c r="CZ29" s="1031"/>
      <c r="DA29" s="1031"/>
      <c r="DB29" s="1031"/>
      <c r="DC29" s="1032"/>
      <c r="DD29" s="1032"/>
      <c r="DE29" s="1032"/>
      <c r="DF29" s="1032"/>
      <c r="DG29" s="1033"/>
    </row>
    <row r="30" spans="1:111" x14ac:dyDescent="0.25">
      <c r="A30" s="1035"/>
      <c r="B30" s="1035"/>
      <c r="C30" s="1035"/>
      <c r="D30" s="1035"/>
      <c r="E30" s="1035"/>
      <c r="F30" s="1035"/>
      <c r="G30" s="1035"/>
      <c r="H30" s="1035"/>
      <c r="I30" s="1035"/>
      <c r="J30" s="1031"/>
      <c r="K30" s="1031"/>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032"/>
      <c r="AH30" s="1032"/>
      <c r="AI30" s="1032"/>
      <c r="AJ30" s="1032"/>
      <c r="AK30" s="1033"/>
      <c r="AL30" s="1034"/>
      <c r="AM30" s="1035"/>
      <c r="AN30" s="1035"/>
      <c r="AO30" s="1035"/>
      <c r="AP30" s="1035"/>
      <c r="AQ30" s="1035"/>
      <c r="AR30" s="1035"/>
      <c r="AS30" s="1035"/>
      <c r="AT30" s="1035"/>
      <c r="AU30" s="1031"/>
      <c r="AV30" s="1031"/>
      <c r="AW30" s="1031"/>
      <c r="AX30" s="1031"/>
      <c r="AY30" s="1031"/>
      <c r="AZ30" s="1031"/>
      <c r="BA30" s="1031"/>
      <c r="BB30" s="1031"/>
      <c r="BC30" s="1031"/>
      <c r="BD30" s="1031"/>
      <c r="BE30" s="1031"/>
      <c r="BF30" s="1031"/>
      <c r="BG30" s="1031"/>
      <c r="BH30" s="1031"/>
      <c r="BI30" s="1031"/>
      <c r="BJ30" s="1031"/>
      <c r="BK30" s="1031"/>
      <c r="BL30" s="1031"/>
      <c r="BM30" s="1031"/>
      <c r="BN30" s="1031"/>
      <c r="BO30" s="1031"/>
      <c r="BP30" s="1031"/>
      <c r="BQ30" s="1031"/>
      <c r="BR30" s="1032"/>
      <c r="BS30" s="1032"/>
      <c r="BT30" s="1032"/>
      <c r="BU30" s="1032"/>
      <c r="BV30" s="1033"/>
      <c r="BW30" s="1034"/>
      <c r="BX30" s="1035"/>
      <c r="BY30" s="1035"/>
      <c r="BZ30" s="1035"/>
      <c r="CA30" s="1035"/>
      <c r="CB30" s="1035"/>
      <c r="CC30" s="1035"/>
      <c r="CD30" s="1035"/>
      <c r="CE30" s="1035"/>
      <c r="CF30" s="1031"/>
      <c r="CG30" s="1031"/>
      <c r="CH30" s="1031"/>
      <c r="CI30" s="1031"/>
      <c r="CJ30" s="1031"/>
      <c r="CK30" s="1031"/>
      <c r="CL30" s="1031"/>
      <c r="CM30" s="1031"/>
      <c r="CN30" s="1031"/>
      <c r="CO30" s="1031"/>
      <c r="CP30" s="1031"/>
      <c r="CQ30" s="1031"/>
      <c r="CR30" s="1031"/>
      <c r="CS30" s="1031"/>
      <c r="CT30" s="1031"/>
      <c r="CU30" s="1031"/>
      <c r="CV30" s="1031"/>
      <c r="CW30" s="1031"/>
      <c r="CX30" s="1031"/>
      <c r="CY30" s="1031"/>
      <c r="CZ30" s="1031"/>
      <c r="DA30" s="1031"/>
      <c r="DB30" s="1031"/>
      <c r="DC30" s="1032"/>
      <c r="DD30" s="1032"/>
      <c r="DE30" s="1032"/>
      <c r="DF30" s="1032"/>
      <c r="DG30" s="1033"/>
    </row>
    <row r="31" spans="1:111" x14ac:dyDescent="0.25">
      <c r="A31" s="1035"/>
      <c r="B31" s="1035"/>
      <c r="C31" s="1035"/>
      <c r="D31" s="1035"/>
      <c r="E31" s="1035"/>
      <c r="F31" s="1035"/>
      <c r="G31" s="1035"/>
      <c r="H31" s="1035"/>
      <c r="I31" s="1035"/>
      <c r="J31" s="1031"/>
      <c r="K31" s="1031"/>
      <c r="L31" s="1031"/>
      <c r="M31" s="1031"/>
      <c r="N31" s="1031"/>
      <c r="O31" s="1031"/>
      <c r="P31" s="1031"/>
      <c r="Q31" s="1031"/>
      <c r="R31" s="1031"/>
      <c r="S31" s="1031"/>
      <c r="T31" s="1031"/>
      <c r="U31" s="1031"/>
      <c r="V31" s="1031"/>
      <c r="W31" s="1031"/>
      <c r="X31" s="1031"/>
      <c r="Y31" s="1031"/>
      <c r="Z31" s="1031"/>
      <c r="AA31" s="1031"/>
      <c r="AB31" s="1031"/>
      <c r="AC31" s="1031"/>
      <c r="AD31" s="1031"/>
      <c r="AE31" s="1031"/>
      <c r="AF31" s="1031"/>
      <c r="AG31" s="1032"/>
      <c r="AH31" s="1032"/>
      <c r="AI31" s="1032"/>
      <c r="AJ31" s="1032"/>
      <c r="AK31" s="1033"/>
      <c r="AL31" s="1034"/>
      <c r="AM31" s="1035"/>
      <c r="AN31" s="1035"/>
      <c r="AO31" s="1035"/>
      <c r="AP31" s="1035"/>
      <c r="AQ31" s="1035"/>
      <c r="AR31" s="1035"/>
      <c r="AS31" s="1035"/>
      <c r="AT31" s="1035"/>
      <c r="AU31" s="1031"/>
      <c r="AV31" s="1031"/>
      <c r="AW31" s="1031"/>
      <c r="AX31" s="1031"/>
      <c r="AY31" s="1031"/>
      <c r="AZ31" s="1031"/>
      <c r="BA31" s="1031"/>
      <c r="BB31" s="1031"/>
      <c r="BC31" s="1031"/>
      <c r="BD31" s="1031"/>
      <c r="BE31" s="1031"/>
      <c r="BF31" s="1031"/>
      <c r="BG31" s="1031"/>
      <c r="BH31" s="1031"/>
      <c r="BI31" s="1031"/>
      <c r="BJ31" s="1031"/>
      <c r="BK31" s="1031"/>
      <c r="BL31" s="1031"/>
      <c r="BM31" s="1031"/>
      <c r="BN31" s="1031"/>
      <c r="BO31" s="1031"/>
      <c r="BP31" s="1031"/>
      <c r="BQ31" s="1031"/>
      <c r="BR31" s="1032"/>
      <c r="BS31" s="1032"/>
      <c r="BT31" s="1032"/>
      <c r="BU31" s="1032"/>
      <c r="BV31" s="1033"/>
      <c r="BW31" s="1034"/>
      <c r="BX31" s="1035"/>
      <c r="BY31" s="1035"/>
      <c r="BZ31" s="1035"/>
      <c r="CA31" s="1035"/>
      <c r="CB31" s="1035"/>
      <c r="CC31" s="1035"/>
      <c r="CD31" s="1035"/>
      <c r="CE31" s="1035"/>
      <c r="CF31" s="1031"/>
      <c r="CG31" s="1031"/>
      <c r="CH31" s="1031"/>
      <c r="CI31" s="1031"/>
      <c r="CJ31" s="1031"/>
      <c r="CK31" s="1031"/>
      <c r="CL31" s="1031"/>
      <c r="CM31" s="1031"/>
      <c r="CN31" s="1031"/>
      <c r="CO31" s="1031"/>
      <c r="CP31" s="1031"/>
      <c r="CQ31" s="1031"/>
      <c r="CR31" s="1031"/>
      <c r="CS31" s="1031"/>
      <c r="CT31" s="1031"/>
      <c r="CU31" s="1031"/>
      <c r="CV31" s="1031"/>
      <c r="CW31" s="1031"/>
      <c r="CX31" s="1031"/>
      <c r="CY31" s="1031"/>
      <c r="CZ31" s="1031"/>
      <c r="DA31" s="1031"/>
      <c r="DB31" s="1031"/>
      <c r="DC31" s="1032"/>
      <c r="DD31" s="1032"/>
      <c r="DE31" s="1032"/>
      <c r="DF31" s="1032"/>
      <c r="DG31" s="1033"/>
    </row>
    <row r="32" spans="1:111" x14ac:dyDescent="0.25">
      <c r="A32" s="1035"/>
      <c r="B32" s="1035"/>
      <c r="C32" s="1035"/>
      <c r="D32" s="1035"/>
      <c r="E32" s="1035"/>
      <c r="F32" s="1035"/>
      <c r="G32" s="1035"/>
      <c r="H32" s="1035"/>
      <c r="I32" s="1035"/>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c r="AG32" s="1032"/>
      <c r="AH32" s="1032"/>
      <c r="AI32" s="1032"/>
      <c r="AJ32" s="1032"/>
      <c r="AK32" s="1033"/>
      <c r="AL32" s="1034"/>
      <c r="AM32" s="1035"/>
      <c r="AN32" s="1035"/>
      <c r="AO32" s="1035"/>
      <c r="AP32" s="1035"/>
      <c r="AQ32" s="1035"/>
      <c r="AR32" s="1035"/>
      <c r="AS32" s="1035"/>
      <c r="AT32" s="1035"/>
      <c r="AU32" s="1031"/>
      <c r="AV32" s="1031"/>
      <c r="AW32" s="1031"/>
      <c r="AX32" s="1031"/>
      <c r="AY32" s="1031"/>
      <c r="AZ32" s="1031"/>
      <c r="BA32" s="1031"/>
      <c r="BB32" s="1031"/>
      <c r="BC32" s="1031"/>
      <c r="BD32" s="1031"/>
      <c r="BE32" s="1031"/>
      <c r="BF32" s="1031"/>
      <c r="BG32" s="1031"/>
      <c r="BH32" s="1031"/>
      <c r="BI32" s="1031"/>
      <c r="BJ32" s="1031"/>
      <c r="BK32" s="1031"/>
      <c r="BL32" s="1031"/>
      <c r="BM32" s="1031"/>
      <c r="BN32" s="1031"/>
      <c r="BO32" s="1031"/>
      <c r="BP32" s="1031"/>
      <c r="BQ32" s="1031"/>
      <c r="BR32" s="1032"/>
      <c r="BS32" s="1032"/>
      <c r="BT32" s="1032"/>
      <c r="BU32" s="1032"/>
      <c r="BV32" s="1033"/>
      <c r="BW32" s="1034"/>
      <c r="BX32" s="1035"/>
      <c r="BY32" s="1035"/>
      <c r="BZ32" s="1035"/>
      <c r="CA32" s="1035"/>
      <c r="CB32" s="1035"/>
      <c r="CC32" s="1035"/>
      <c r="CD32" s="1035"/>
      <c r="CE32" s="1035"/>
      <c r="CF32" s="1031"/>
      <c r="CG32" s="1031"/>
      <c r="CH32" s="1031"/>
      <c r="CI32" s="1031"/>
      <c r="CJ32" s="1031"/>
      <c r="CK32" s="1031"/>
      <c r="CL32" s="1031"/>
      <c r="CM32" s="1031"/>
      <c r="CN32" s="1031"/>
      <c r="CO32" s="1031"/>
      <c r="CP32" s="1031"/>
      <c r="CQ32" s="1031"/>
      <c r="CR32" s="1031"/>
      <c r="CS32" s="1031"/>
      <c r="CT32" s="1031"/>
      <c r="CU32" s="1031"/>
      <c r="CV32" s="1031"/>
      <c r="CW32" s="1031"/>
      <c r="CX32" s="1031"/>
      <c r="CY32" s="1031"/>
      <c r="CZ32" s="1031"/>
      <c r="DA32" s="1031"/>
      <c r="DB32" s="1031"/>
      <c r="DC32" s="1032"/>
      <c r="DD32" s="1032"/>
      <c r="DE32" s="1032"/>
      <c r="DF32" s="1032"/>
      <c r="DG32" s="1033"/>
    </row>
    <row r="33" spans="1:111" x14ac:dyDescent="0.25">
      <c r="A33" s="1035"/>
      <c r="B33" s="1035"/>
      <c r="C33" s="1035"/>
      <c r="D33" s="1035"/>
      <c r="E33" s="1035"/>
      <c r="F33" s="1035"/>
      <c r="G33" s="1035"/>
      <c r="H33" s="1035"/>
      <c r="I33" s="1035"/>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1031"/>
      <c r="AF33" s="1031"/>
      <c r="AG33" s="1032"/>
      <c r="AH33" s="1032"/>
      <c r="AI33" s="1032"/>
      <c r="AJ33" s="1032"/>
      <c r="AK33" s="1033"/>
      <c r="AL33" s="1034"/>
      <c r="AM33" s="1035"/>
      <c r="AN33" s="1035"/>
      <c r="AO33" s="1035"/>
      <c r="AP33" s="1035"/>
      <c r="AQ33" s="1035"/>
      <c r="AR33" s="1035"/>
      <c r="AS33" s="1035"/>
      <c r="AT33" s="1035"/>
      <c r="AU33" s="1031"/>
      <c r="AV33" s="1031"/>
      <c r="AW33" s="1031"/>
      <c r="AX33" s="1031"/>
      <c r="AY33" s="1031"/>
      <c r="AZ33" s="1031"/>
      <c r="BA33" s="1031"/>
      <c r="BB33" s="1031"/>
      <c r="BC33" s="1031"/>
      <c r="BD33" s="1031"/>
      <c r="BE33" s="1031"/>
      <c r="BF33" s="1031"/>
      <c r="BG33" s="1031"/>
      <c r="BH33" s="1031"/>
      <c r="BI33" s="1031"/>
      <c r="BJ33" s="1031"/>
      <c r="BK33" s="1031"/>
      <c r="BL33" s="1031"/>
      <c r="BM33" s="1031"/>
      <c r="BN33" s="1031"/>
      <c r="BO33" s="1031"/>
      <c r="BP33" s="1031"/>
      <c r="BQ33" s="1031"/>
      <c r="BR33" s="1032"/>
      <c r="BS33" s="1032"/>
      <c r="BT33" s="1032"/>
      <c r="BU33" s="1032"/>
      <c r="BV33" s="1033"/>
      <c r="BW33" s="1034"/>
      <c r="BX33" s="1035"/>
      <c r="BY33" s="1035"/>
      <c r="BZ33" s="1035"/>
      <c r="CA33" s="1035"/>
      <c r="CB33" s="1035"/>
      <c r="CC33" s="1035"/>
      <c r="CD33" s="1035"/>
      <c r="CE33" s="1035"/>
      <c r="CF33" s="1031"/>
      <c r="CG33" s="1031"/>
      <c r="CH33" s="1031"/>
      <c r="CI33" s="1031"/>
      <c r="CJ33" s="1031"/>
      <c r="CK33" s="1031"/>
      <c r="CL33" s="1031"/>
      <c r="CM33" s="1031"/>
      <c r="CN33" s="1031"/>
      <c r="CO33" s="1031"/>
      <c r="CP33" s="1031"/>
      <c r="CQ33" s="1031"/>
      <c r="CR33" s="1031"/>
      <c r="CS33" s="1031"/>
      <c r="CT33" s="1031"/>
      <c r="CU33" s="1031"/>
      <c r="CV33" s="1031"/>
      <c r="CW33" s="1031"/>
      <c r="CX33" s="1031"/>
      <c r="CY33" s="1031"/>
      <c r="CZ33" s="1031"/>
      <c r="DA33" s="1031"/>
      <c r="DB33" s="1031"/>
      <c r="DC33" s="1032"/>
      <c r="DD33" s="1032"/>
      <c r="DE33" s="1032"/>
      <c r="DF33" s="1032"/>
      <c r="DG33" s="1033"/>
    </row>
    <row r="34" spans="1:111" x14ac:dyDescent="0.25">
      <c r="A34" s="1035"/>
      <c r="B34" s="1035"/>
      <c r="C34" s="1035"/>
      <c r="D34" s="1035"/>
      <c r="E34" s="1035"/>
      <c r="F34" s="1035"/>
      <c r="G34" s="1035"/>
      <c r="H34" s="1035"/>
      <c r="I34" s="1035"/>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032"/>
      <c r="AH34" s="1032"/>
      <c r="AI34" s="1032"/>
      <c r="AJ34" s="1032"/>
      <c r="AK34" s="1033"/>
      <c r="AL34" s="1034"/>
      <c r="AM34" s="1035"/>
      <c r="AN34" s="1035"/>
      <c r="AO34" s="1035"/>
      <c r="AP34" s="1035"/>
      <c r="AQ34" s="1035"/>
      <c r="AR34" s="1035"/>
      <c r="AS34" s="1035"/>
      <c r="AT34" s="1035"/>
      <c r="AU34" s="1031"/>
      <c r="AV34" s="1031"/>
      <c r="AW34" s="1031"/>
      <c r="AX34" s="1031"/>
      <c r="AY34" s="1031"/>
      <c r="AZ34" s="1031"/>
      <c r="BA34" s="1031"/>
      <c r="BB34" s="1031"/>
      <c r="BC34" s="1031"/>
      <c r="BD34" s="1031"/>
      <c r="BE34" s="1031"/>
      <c r="BF34" s="1031"/>
      <c r="BG34" s="1031"/>
      <c r="BH34" s="1031"/>
      <c r="BI34" s="1031"/>
      <c r="BJ34" s="1031"/>
      <c r="BK34" s="1031"/>
      <c r="BL34" s="1031"/>
      <c r="BM34" s="1031"/>
      <c r="BN34" s="1031"/>
      <c r="BO34" s="1031"/>
      <c r="BP34" s="1031"/>
      <c r="BQ34" s="1031"/>
      <c r="BR34" s="1032"/>
      <c r="BS34" s="1032"/>
      <c r="BT34" s="1032"/>
      <c r="BU34" s="1032"/>
      <c r="BV34" s="1033"/>
      <c r="BW34" s="1034"/>
      <c r="BX34" s="1035"/>
      <c r="BY34" s="1035"/>
      <c r="BZ34" s="1035"/>
      <c r="CA34" s="1035"/>
      <c r="CB34" s="1035"/>
      <c r="CC34" s="1035"/>
      <c r="CD34" s="1035"/>
      <c r="CE34" s="1035"/>
      <c r="CF34" s="1031"/>
      <c r="CG34" s="1031"/>
      <c r="CH34" s="1031"/>
      <c r="CI34" s="1031"/>
      <c r="CJ34" s="1031"/>
      <c r="CK34" s="1031"/>
      <c r="CL34" s="1031"/>
      <c r="CM34" s="1031"/>
      <c r="CN34" s="1031"/>
      <c r="CO34" s="1031"/>
      <c r="CP34" s="1031"/>
      <c r="CQ34" s="1031"/>
      <c r="CR34" s="1031"/>
      <c r="CS34" s="1031"/>
      <c r="CT34" s="1031"/>
      <c r="CU34" s="1031"/>
      <c r="CV34" s="1031"/>
      <c r="CW34" s="1031"/>
      <c r="CX34" s="1031"/>
      <c r="CY34" s="1031"/>
      <c r="CZ34" s="1031"/>
      <c r="DA34" s="1031"/>
      <c r="DB34" s="1031"/>
      <c r="DC34" s="1032"/>
      <c r="DD34" s="1032"/>
      <c r="DE34" s="1032"/>
      <c r="DF34" s="1032"/>
      <c r="DG34" s="1033"/>
    </row>
    <row r="35" spans="1:111" x14ac:dyDescent="0.25">
      <c r="A35" s="1035"/>
      <c r="B35" s="1035"/>
      <c r="C35" s="1035"/>
      <c r="D35" s="1035"/>
      <c r="E35" s="1035"/>
      <c r="F35" s="1035"/>
      <c r="G35" s="1035"/>
      <c r="H35" s="1035"/>
      <c r="I35" s="1035"/>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2"/>
      <c r="AH35" s="1032"/>
      <c r="AI35" s="1032"/>
      <c r="AJ35" s="1032"/>
      <c r="AK35" s="1033"/>
      <c r="AL35" s="1034"/>
      <c r="AM35" s="1035"/>
      <c r="AN35" s="1035"/>
      <c r="AO35" s="1035"/>
      <c r="AP35" s="1035"/>
      <c r="AQ35" s="1035"/>
      <c r="AR35" s="1035"/>
      <c r="AS35" s="1035"/>
      <c r="AT35" s="1035"/>
      <c r="AU35" s="1031"/>
      <c r="AV35" s="1031"/>
      <c r="AW35" s="1031"/>
      <c r="AX35" s="1031"/>
      <c r="AY35" s="1031"/>
      <c r="AZ35" s="1031"/>
      <c r="BA35" s="1031"/>
      <c r="BB35" s="1031"/>
      <c r="BC35" s="1031"/>
      <c r="BD35" s="1031"/>
      <c r="BE35" s="1031"/>
      <c r="BF35" s="1031"/>
      <c r="BG35" s="1031"/>
      <c r="BH35" s="1031"/>
      <c r="BI35" s="1031"/>
      <c r="BJ35" s="1031"/>
      <c r="BK35" s="1031"/>
      <c r="BL35" s="1031"/>
      <c r="BM35" s="1031"/>
      <c r="BN35" s="1031"/>
      <c r="BO35" s="1031"/>
      <c r="BP35" s="1031"/>
      <c r="BQ35" s="1031"/>
      <c r="BR35" s="1032"/>
      <c r="BS35" s="1032"/>
      <c r="BT35" s="1032"/>
      <c r="BU35" s="1032"/>
      <c r="BV35" s="1033"/>
      <c r="BW35" s="1034"/>
      <c r="BX35" s="1035"/>
      <c r="BY35" s="1035"/>
      <c r="BZ35" s="1035"/>
      <c r="CA35" s="1035"/>
      <c r="CB35" s="1035"/>
      <c r="CC35" s="1035"/>
      <c r="CD35" s="1035"/>
      <c r="CE35" s="1035"/>
      <c r="CF35" s="1031"/>
      <c r="CG35" s="1031"/>
      <c r="CH35" s="1031"/>
      <c r="CI35" s="1031"/>
      <c r="CJ35" s="1031"/>
      <c r="CK35" s="1031"/>
      <c r="CL35" s="1031"/>
      <c r="CM35" s="1031"/>
      <c r="CN35" s="1031"/>
      <c r="CO35" s="1031"/>
      <c r="CP35" s="1031"/>
      <c r="CQ35" s="1031"/>
      <c r="CR35" s="1031"/>
      <c r="CS35" s="1031"/>
      <c r="CT35" s="1031"/>
      <c r="CU35" s="1031"/>
      <c r="CV35" s="1031"/>
      <c r="CW35" s="1031"/>
      <c r="CX35" s="1031"/>
      <c r="CY35" s="1031"/>
      <c r="CZ35" s="1031"/>
      <c r="DA35" s="1031"/>
      <c r="DB35" s="1031"/>
      <c r="DC35" s="1032"/>
      <c r="DD35" s="1032"/>
      <c r="DE35" s="1032"/>
      <c r="DF35" s="1032"/>
      <c r="DG35" s="1033"/>
    </row>
    <row r="36" spans="1:111" x14ac:dyDescent="0.25">
      <c r="A36" s="1035"/>
      <c r="B36" s="1035"/>
      <c r="C36" s="1035"/>
      <c r="D36" s="1035"/>
      <c r="E36" s="1035"/>
      <c r="F36" s="1035"/>
      <c r="G36" s="1035"/>
      <c r="H36" s="1035"/>
      <c r="I36" s="1035"/>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2"/>
      <c r="AH36" s="1032"/>
      <c r="AI36" s="1032"/>
      <c r="AJ36" s="1032"/>
      <c r="AK36" s="1033"/>
      <c r="AL36" s="1034"/>
      <c r="AM36" s="1035"/>
      <c r="AN36" s="1035"/>
      <c r="AO36" s="1035"/>
      <c r="AP36" s="1035"/>
      <c r="AQ36" s="1035"/>
      <c r="AR36" s="1035"/>
      <c r="AS36" s="1035"/>
      <c r="AT36" s="1035"/>
      <c r="AU36" s="1031"/>
      <c r="AV36" s="1031"/>
      <c r="AW36" s="1031"/>
      <c r="AX36" s="1031"/>
      <c r="AY36" s="1031"/>
      <c r="AZ36" s="1031"/>
      <c r="BA36" s="1031"/>
      <c r="BB36" s="1031"/>
      <c r="BC36" s="1031"/>
      <c r="BD36" s="1031"/>
      <c r="BE36" s="1031"/>
      <c r="BF36" s="1031"/>
      <c r="BG36" s="1031"/>
      <c r="BH36" s="1031"/>
      <c r="BI36" s="1031"/>
      <c r="BJ36" s="1031"/>
      <c r="BK36" s="1031"/>
      <c r="BL36" s="1031"/>
      <c r="BM36" s="1031"/>
      <c r="BN36" s="1031"/>
      <c r="BO36" s="1031"/>
      <c r="BP36" s="1031"/>
      <c r="BQ36" s="1031"/>
      <c r="BR36" s="1032"/>
      <c r="BS36" s="1032"/>
      <c r="BT36" s="1032"/>
      <c r="BU36" s="1032"/>
      <c r="BV36" s="1033"/>
      <c r="BW36" s="1034"/>
      <c r="BX36" s="1035"/>
      <c r="BY36" s="1035"/>
      <c r="BZ36" s="1035"/>
      <c r="CA36" s="1035"/>
      <c r="CB36" s="1035"/>
      <c r="CC36" s="1035"/>
      <c r="CD36" s="1035"/>
      <c r="CE36" s="1035"/>
      <c r="CF36" s="1031"/>
      <c r="CG36" s="1031"/>
      <c r="CH36" s="1031"/>
      <c r="CI36" s="1031"/>
      <c r="CJ36" s="1031"/>
      <c r="CK36" s="1031"/>
      <c r="CL36" s="1031"/>
      <c r="CM36" s="1031"/>
      <c r="CN36" s="1031"/>
      <c r="CO36" s="1031"/>
      <c r="CP36" s="1031"/>
      <c r="CQ36" s="1031"/>
      <c r="CR36" s="1031"/>
      <c r="CS36" s="1031"/>
      <c r="CT36" s="1031"/>
      <c r="CU36" s="1031"/>
      <c r="CV36" s="1031"/>
      <c r="CW36" s="1031"/>
      <c r="CX36" s="1031"/>
      <c r="CY36" s="1031"/>
      <c r="CZ36" s="1031"/>
      <c r="DA36" s="1031"/>
      <c r="DB36" s="1031"/>
      <c r="DC36" s="1032"/>
      <c r="DD36" s="1032"/>
      <c r="DE36" s="1032"/>
      <c r="DF36" s="1032"/>
      <c r="DG36" s="1033"/>
    </row>
    <row r="37" spans="1:111" x14ac:dyDescent="0.25">
      <c r="A37" s="1035"/>
      <c r="B37" s="1035"/>
      <c r="C37" s="1035"/>
      <c r="D37" s="1035"/>
      <c r="E37" s="1035"/>
      <c r="F37" s="1035"/>
      <c r="G37" s="1035"/>
      <c r="H37" s="1035"/>
      <c r="I37" s="1035"/>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F37" s="1031"/>
      <c r="AG37" s="1032"/>
      <c r="AH37" s="1032"/>
      <c r="AI37" s="1032"/>
      <c r="AJ37" s="1032"/>
      <c r="AK37" s="1033"/>
      <c r="AL37" s="1034"/>
      <c r="AM37" s="1035"/>
      <c r="AN37" s="1035"/>
      <c r="AO37" s="1035"/>
      <c r="AP37" s="1035"/>
      <c r="AQ37" s="1035"/>
      <c r="AR37" s="1035"/>
      <c r="AS37" s="1035"/>
      <c r="AT37" s="1035"/>
      <c r="AU37" s="1031"/>
      <c r="AV37" s="1031"/>
      <c r="AW37" s="1031"/>
      <c r="AX37" s="1031"/>
      <c r="AY37" s="1031"/>
      <c r="AZ37" s="1031"/>
      <c r="BA37" s="1031"/>
      <c r="BB37" s="1031"/>
      <c r="BC37" s="1031"/>
      <c r="BD37" s="1031"/>
      <c r="BE37" s="1031"/>
      <c r="BF37" s="1031"/>
      <c r="BG37" s="1031"/>
      <c r="BH37" s="1031"/>
      <c r="BI37" s="1031"/>
      <c r="BJ37" s="1031"/>
      <c r="BK37" s="1031"/>
      <c r="BL37" s="1031"/>
      <c r="BM37" s="1031"/>
      <c r="BN37" s="1031"/>
      <c r="BO37" s="1031"/>
      <c r="BP37" s="1031"/>
      <c r="BQ37" s="1031"/>
      <c r="BR37" s="1032"/>
      <c r="BS37" s="1032"/>
      <c r="BT37" s="1032"/>
      <c r="BU37" s="1032"/>
      <c r="BV37" s="1033"/>
      <c r="BW37" s="1034"/>
      <c r="BX37" s="1035"/>
      <c r="BY37" s="1035"/>
      <c r="BZ37" s="1035"/>
      <c r="CA37" s="1035"/>
      <c r="CB37" s="1035"/>
      <c r="CC37" s="1035"/>
      <c r="CD37" s="1035"/>
      <c r="CE37" s="1035"/>
      <c r="CF37" s="1031"/>
      <c r="CG37" s="1031"/>
      <c r="CH37" s="1031"/>
      <c r="CI37" s="1031"/>
      <c r="CJ37" s="1031"/>
      <c r="CK37" s="1031"/>
      <c r="CL37" s="1031"/>
      <c r="CM37" s="1031"/>
      <c r="CN37" s="1031"/>
      <c r="CO37" s="1031"/>
      <c r="CP37" s="1031"/>
      <c r="CQ37" s="1031"/>
      <c r="CR37" s="1031"/>
      <c r="CS37" s="1031"/>
      <c r="CT37" s="1031"/>
      <c r="CU37" s="1031"/>
      <c r="CV37" s="1031"/>
      <c r="CW37" s="1031"/>
      <c r="CX37" s="1031"/>
      <c r="CY37" s="1031"/>
      <c r="CZ37" s="1031"/>
      <c r="DA37" s="1031"/>
      <c r="DB37" s="1031"/>
      <c r="DC37" s="1032"/>
      <c r="DD37" s="1032"/>
      <c r="DE37" s="1032"/>
      <c r="DF37" s="1032"/>
      <c r="DG37" s="1033"/>
    </row>
    <row r="38" spans="1:111" x14ac:dyDescent="0.25">
      <c r="A38" s="1035"/>
      <c r="B38" s="1035"/>
      <c r="C38" s="1035"/>
      <c r="D38" s="1035"/>
      <c r="E38" s="1035"/>
      <c r="F38" s="1035"/>
      <c r="G38" s="1035"/>
      <c r="H38" s="1035"/>
      <c r="I38" s="1035"/>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2"/>
      <c r="AH38" s="1032"/>
      <c r="AI38" s="1032"/>
      <c r="AJ38" s="1032"/>
      <c r="AK38" s="1033"/>
      <c r="AL38" s="1034"/>
      <c r="AM38" s="1035"/>
      <c r="AN38" s="1035"/>
      <c r="AO38" s="1035"/>
      <c r="AP38" s="1035"/>
      <c r="AQ38" s="1035"/>
      <c r="AR38" s="1035"/>
      <c r="AS38" s="1035"/>
      <c r="AT38" s="1035"/>
      <c r="AU38" s="1031"/>
      <c r="AV38" s="1031"/>
      <c r="AW38" s="1031"/>
      <c r="AX38" s="1031"/>
      <c r="AY38" s="1031"/>
      <c r="AZ38" s="1031"/>
      <c r="BA38" s="1031"/>
      <c r="BB38" s="1031"/>
      <c r="BC38" s="1031"/>
      <c r="BD38" s="1031"/>
      <c r="BE38" s="1031"/>
      <c r="BF38" s="1031"/>
      <c r="BG38" s="1031"/>
      <c r="BH38" s="1031"/>
      <c r="BI38" s="1031"/>
      <c r="BJ38" s="1031"/>
      <c r="BK38" s="1031"/>
      <c r="BL38" s="1031"/>
      <c r="BM38" s="1031"/>
      <c r="BN38" s="1031"/>
      <c r="BO38" s="1031"/>
      <c r="BP38" s="1031"/>
      <c r="BQ38" s="1031"/>
      <c r="BR38" s="1032"/>
      <c r="BS38" s="1032"/>
      <c r="BT38" s="1032"/>
      <c r="BU38" s="1032"/>
      <c r="BV38" s="1033"/>
      <c r="BW38" s="1034"/>
      <c r="BX38" s="1035"/>
      <c r="BY38" s="1035"/>
      <c r="BZ38" s="1035"/>
      <c r="CA38" s="1035"/>
      <c r="CB38" s="1035"/>
      <c r="CC38" s="1035"/>
      <c r="CD38" s="1035"/>
      <c r="CE38" s="1035"/>
      <c r="CF38" s="1031"/>
      <c r="CG38" s="1031"/>
      <c r="CH38" s="1031"/>
      <c r="CI38" s="1031"/>
      <c r="CJ38" s="1031"/>
      <c r="CK38" s="1031"/>
      <c r="CL38" s="1031"/>
      <c r="CM38" s="1031"/>
      <c r="CN38" s="1031"/>
      <c r="CO38" s="1031"/>
      <c r="CP38" s="1031"/>
      <c r="CQ38" s="1031"/>
      <c r="CR38" s="1031"/>
      <c r="CS38" s="1031"/>
      <c r="CT38" s="1031"/>
      <c r="CU38" s="1031"/>
      <c r="CV38" s="1031"/>
      <c r="CW38" s="1031"/>
      <c r="CX38" s="1031"/>
      <c r="CY38" s="1031"/>
      <c r="CZ38" s="1031"/>
      <c r="DA38" s="1031"/>
      <c r="DB38" s="1031"/>
      <c r="DC38" s="1032"/>
      <c r="DD38" s="1032"/>
      <c r="DE38" s="1032"/>
      <c r="DF38" s="1032"/>
      <c r="DG38" s="1033"/>
    </row>
    <row r="39" spans="1:111" x14ac:dyDescent="0.25">
      <c r="A39" s="1035"/>
      <c r="B39" s="1035"/>
      <c r="C39" s="1035"/>
      <c r="D39" s="1035"/>
      <c r="E39" s="1035"/>
      <c r="F39" s="1035"/>
      <c r="G39" s="1035"/>
      <c r="H39" s="1035"/>
      <c r="I39" s="1035"/>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032"/>
      <c r="AH39" s="1032"/>
      <c r="AI39" s="1032"/>
      <c r="AJ39" s="1032"/>
      <c r="AK39" s="1033"/>
      <c r="AL39" s="1034"/>
      <c r="AM39" s="1035"/>
      <c r="AN39" s="1035"/>
      <c r="AO39" s="1035"/>
      <c r="AP39" s="1035"/>
      <c r="AQ39" s="1035"/>
      <c r="AR39" s="1035"/>
      <c r="AS39" s="1035"/>
      <c r="AT39" s="1035"/>
      <c r="AU39" s="1031"/>
      <c r="AV39" s="1031"/>
      <c r="AW39" s="1031"/>
      <c r="AX39" s="1031"/>
      <c r="AY39" s="1031"/>
      <c r="AZ39" s="1031"/>
      <c r="BA39" s="1031"/>
      <c r="BB39" s="1031"/>
      <c r="BC39" s="1031"/>
      <c r="BD39" s="1031"/>
      <c r="BE39" s="1031"/>
      <c r="BF39" s="1031"/>
      <c r="BG39" s="1031"/>
      <c r="BH39" s="1031"/>
      <c r="BI39" s="1031"/>
      <c r="BJ39" s="1031"/>
      <c r="BK39" s="1031"/>
      <c r="BL39" s="1031"/>
      <c r="BM39" s="1031"/>
      <c r="BN39" s="1031"/>
      <c r="BO39" s="1031"/>
      <c r="BP39" s="1031"/>
      <c r="BQ39" s="1031"/>
      <c r="BR39" s="1032"/>
      <c r="BS39" s="1032"/>
      <c r="BT39" s="1032"/>
      <c r="BU39" s="1032"/>
      <c r="BV39" s="1033"/>
      <c r="BW39" s="1034"/>
      <c r="BX39" s="1035"/>
      <c r="BY39" s="1035"/>
      <c r="BZ39" s="1035"/>
      <c r="CA39" s="1035"/>
      <c r="CB39" s="1035"/>
      <c r="CC39" s="1035"/>
      <c r="CD39" s="1035"/>
      <c r="CE39" s="1035"/>
      <c r="CF39" s="1031"/>
      <c r="CG39" s="1031"/>
      <c r="CH39" s="1031"/>
      <c r="CI39" s="1031"/>
      <c r="CJ39" s="1031"/>
      <c r="CK39" s="1031"/>
      <c r="CL39" s="1031"/>
      <c r="CM39" s="1031"/>
      <c r="CN39" s="1031"/>
      <c r="CO39" s="1031"/>
      <c r="CP39" s="1031"/>
      <c r="CQ39" s="1031"/>
      <c r="CR39" s="1031"/>
      <c r="CS39" s="1031"/>
      <c r="CT39" s="1031"/>
      <c r="CU39" s="1031"/>
      <c r="CV39" s="1031"/>
      <c r="CW39" s="1031"/>
      <c r="CX39" s="1031"/>
      <c r="CY39" s="1031"/>
      <c r="CZ39" s="1031"/>
      <c r="DA39" s="1031"/>
      <c r="DB39" s="1031"/>
      <c r="DC39" s="1032"/>
      <c r="DD39" s="1032"/>
      <c r="DE39" s="1032"/>
      <c r="DF39" s="1032"/>
      <c r="DG39" s="1033"/>
    </row>
    <row r="40" spans="1:111" x14ac:dyDescent="0.25">
      <c r="A40" s="1035"/>
      <c r="B40" s="1035"/>
      <c r="C40" s="1035"/>
      <c r="D40" s="1035"/>
      <c r="E40" s="1035"/>
      <c r="F40" s="1035"/>
      <c r="G40" s="1035"/>
      <c r="H40" s="1035"/>
      <c r="I40" s="1035"/>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032"/>
      <c r="AH40" s="1032"/>
      <c r="AI40" s="1032"/>
      <c r="AJ40" s="1032"/>
      <c r="AK40" s="1033"/>
      <c r="AL40" s="1034"/>
      <c r="AM40" s="1035"/>
      <c r="AN40" s="1035"/>
      <c r="AO40" s="1035"/>
      <c r="AP40" s="1035"/>
      <c r="AQ40" s="1035"/>
      <c r="AR40" s="1035"/>
      <c r="AS40" s="1035"/>
      <c r="AT40" s="1035"/>
      <c r="AU40" s="1031"/>
      <c r="AV40" s="1031"/>
      <c r="AW40" s="1031"/>
      <c r="AX40" s="1031"/>
      <c r="AY40" s="1031"/>
      <c r="AZ40" s="1031"/>
      <c r="BA40" s="1031"/>
      <c r="BB40" s="1031"/>
      <c r="BC40" s="1031"/>
      <c r="BD40" s="1031"/>
      <c r="BE40" s="1031"/>
      <c r="BF40" s="1031"/>
      <c r="BG40" s="1031"/>
      <c r="BH40" s="1031"/>
      <c r="BI40" s="1031"/>
      <c r="BJ40" s="1031"/>
      <c r="BK40" s="1031"/>
      <c r="BL40" s="1031"/>
      <c r="BM40" s="1031"/>
      <c r="BN40" s="1031"/>
      <c r="BO40" s="1031"/>
      <c r="BP40" s="1031"/>
      <c r="BQ40" s="1031"/>
      <c r="BR40" s="1032"/>
      <c r="BS40" s="1032"/>
      <c r="BT40" s="1032"/>
      <c r="BU40" s="1032"/>
      <c r="BV40" s="1033"/>
      <c r="BW40" s="1034"/>
      <c r="BX40" s="1035"/>
      <c r="BY40" s="1035"/>
      <c r="BZ40" s="1035"/>
      <c r="CA40" s="1035"/>
      <c r="CB40" s="1035"/>
      <c r="CC40" s="1035"/>
      <c r="CD40" s="1035"/>
      <c r="CE40" s="1035"/>
      <c r="CF40" s="1031"/>
      <c r="CG40" s="1031"/>
      <c r="CH40" s="1031"/>
      <c r="CI40" s="1031"/>
      <c r="CJ40" s="1031"/>
      <c r="CK40" s="1031"/>
      <c r="CL40" s="1031"/>
      <c r="CM40" s="1031"/>
      <c r="CN40" s="1031"/>
      <c r="CO40" s="1031"/>
      <c r="CP40" s="1031"/>
      <c r="CQ40" s="1031"/>
      <c r="CR40" s="1031"/>
      <c r="CS40" s="1031"/>
      <c r="CT40" s="1031"/>
      <c r="CU40" s="1031"/>
      <c r="CV40" s="1031"/>
      <c r="CW40" s="1031"/>
      <c r="CX40" s="1031"/>
      <c r="CY40" s="1031"/>
      <c r="CZ40" s="1031"/>
      <c r="DA40" s="1031"/>
      <c r="DB40" s="1031"/>
      <c r="DC40" s="1032"/>
      <c r="DD40" s="1032"/>
      <c r="DE40" s="1032"/>
      <c r="DF40" s="1032"/>
      <c r="DG40" s="1033"/>
    </row>
    <row r="41" spans="1:111" x14ac:dyDescent="0.25">
      <c r="A41" s="1035"/>
      <c r="B41" s="1035"/>
      <c r="C41" s="1035"/>
      <c r="D41" s="1035"/>
      <c r="E41" s="1035"/>
      <c r="F41" s="1035"/>
      <c r="G41" s="1035"/>
      <c r="H41" s="1035"/>
      <c r="I41" s="1035"/>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1031"/>
      <c r="AF41" s="1031"/>
      <c r="AG41" s="1032"/>
      <c r="AH41" s="1032"/>
      <c r="AI41" s="1032"/>
      <c r="AJ41" s="1032"/>
      <c r="AK41" s="1033"/>
      <c r="AL41" s="1034"/>
      <c r="AM41" s="1035"/>
      <c r="AN41" s="1035"/>
      <c r="AO41" s="1035"/>
      <c r="AP41" s="1035"/>
      <c r="AQ41" s="1035"/>
      <c r="AR41" s="1035"/>
      <c r="AS41" s="1035"/>
      <c r="AT41" s="1035"/>
      <c r="AU41" s="1031"/>
      <c r="AV41" s="1031"/>
      <c r="AW41" s="1031"/>
      <c r="AX41" s="1031"/>
      <c r="AY41" s="1031"/>
      <c r="AZ41" s="1031"/>
      <c r="BA41" s="1031"/>
      <c r="BB41" s="1031"/>
      <c r="BC41" s="1031"/>
      <c r="BD41" s="1031"/>
      <c r="BE41" s="1031"/>
      <c r="BF41" s="1031"/>
      <c r="BG41" s="1031"/>
      <c r="BH41" s="1031"/>
      <c r="BI41" s="1031"/>
      <c r="BJ41" s="1031"/>
      <c r="BK41" s="1031"/>
      <c r="BL41" s="1031"/>
      <c r="BM41" s="1031"/>
      <c r="BN41" s="1031"/>
      <c r="BO41" s="1031"/>
      <c r="BP41" s="1031"/>
      <c r="BQ41" s="1031"/>
      <c r="BR41" s="1032"/>
      <c r="BS41" s="1032"/>
      <c r="BT41" s="1032"/>
      <c r="BU41" s="1032"/>
      <c r="BV41" s="1033"/>
      <c r="BW41" s="1034"/>
      <c r="BX41" s="1035"/>
      <c r="BY41" s="1035"/>
      <c r="BZ41" s="1035"/>
      <c r="CA41" s="1035"/>
      <c r="CB41" s="1035"/>
      <c r="CC41" s="1035"/>
      <c r="CD41" s="1035"/>
      <c r="CE41" s="1035"/>
      <c r="CF41" s="1031"/>
      <c r="CG41" s="1031"/>
      <c r="CH41" s="1031"/>
      <c r="CI41" s="1031"/>
      <c r="CJ41" s="1031"/>
      <c r="CK41" s="1031"/>
      <c r="CL41" s="1031"/>
      <c r="CM41" s="1031"/>
      <c r="CN41" s="1031"/>
      <c r="CO41" s="1031"/>
      <c r="CP41" s="1031"/>
      <c r="CQ41" s="1031"/>
      <c r="CR41" s="1031"/>
      <c r="CS41" s="1031"/>
      <c r="CT41" s="1031"/>
      <c r="CU41" s="1031"/>
      <c r="CV41" s="1031"/>
      <c r="CW41" s="1031"/>
      <c r="CX41" s="1031"/>
      <c r="CY41" s="1031"/>
      <c r="CZ41" s="1031"/>
      <c r="DA41" s="1031"/>
      <c r="DB41" s="1031"/>
      <c r="DC41" s="1032"/>
      <c r="DD41" s="1032"/>
      <c r="DE41" s="1032"/>
      <c r="DF41" s="1032"/>
      <c r="DG41" s="1033"/>
    </row>
    <row r="42" spans="1:111" x14ac:dyDescent="0.25">
      <c r="A42" s="1035"/>
      <c r="B42" s="1035"/>
      <c r="C42" s="1035"/>
      <c r="D42" s="1035"/>
      <c r="E42" s="1035"/>
      <c r="F42" s="1035"/>
      <c r="G42" s="1035"/>
      <c r="H42" s="1035"/>
      <c r="I42" s="1035"/>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032"/>
      <c r="AH42" s="1032"/>
      <c r="AI42" s="1032"/>
      <c r="AJ42" s="1032"/>
      <c r="AK42" s="1033"/>
      <c r="AL42" s="1034"/>
      <c r="AM42" s="1035"/>
      <c r="AN42" s="1035"/>
      <c r="AO42" s="1035"/>
      <c r="AP42" s="1035"/>
      <c r="AQ42" s="1035"/>
      <c r="AR42" s="1035"/>
      <c r="AS42" s="1035"/>
      <c r="AT42" s="1035"/>
      <c r="AU42" s="1031"/>
      <c r="AV42" s="1031"/>
      <c r="AW42" s="1031"/>
      <c r="AX42" s="1031"/>
      <c r="AY42" s="1031"/>
      <c r="AZ42" s="1031"/>
      <c r="BA42" s="1031"/>
      <c r="BB42" s="1031"/>
      <c r="BC42" s="1031"/>
      <c r="BD42" s="1031"/>
      <c r="BE42" s="1031"/>
      <c r="BF42" s="1031"/>
      <c r="BG42" s="1031"/>
      <c r="BH42" s="1031"/>
      <c r="BI42" s="1031"/>
      <c r="BJ42" s="1031"/>
      <c r="BK42" s="1031"/>
      <c r="BL42" s="1031"/>
      <c r="BM42" s="1031"/>
      <c r="BN42" s="1031"/>
      <c r="BO42" s="1031"/>
      <c r="BP42" s="1031"/>
      <c r="BQ42" s="1031"/>
      <c r="BR42" s="1032"/>
      <c r="BS42" s="1032"/>
      <c r="BT42" s="1032"/>
      <c r="BU42" s="1032"/>
      <c r="BV42" s="1033"/>
      <c r="BW42" s="1034"/>
      <c r="BX42" s="1035"/>
      <c r="BY42" s="1035"/>
      <c r="BZ42" s="1035"/>
      <c r="CA42" s="1035"/>
      <c r="CB42" s="1035"/>
      <c r="CC42" s="1035"/>
      <c r="CD42" s="1035"/>
      <c r="CE42" s="1035"/>
      <c r="CF42" s="1031"/>
      <c r="CG42" s="1031"/>
      <c r="CH42" s="1031"/>
      <c r="CI42" s="1031"/>
      <c r="CJ42" s="1031"/>
      <c r="CK42" s="1031"/>
      <c r="CL42" s="1031"/>
      <c r="CM42" s="1031"/>
      <c r="CN42" s="1031"/>
      <c r="CO42" s="1031"/>
      <c r="CP42" s="1031"/>
      <c r="CQ42" s="1031"/>
      <c r="CR42" s="1031"/>
      <c r="CS42" s="1031"/>
      <c r="CT42" s="1031"/>
      <c r="CU42" s="1031"/>
      <c r="CV42" s="1031"/>
      <c r="CW42" s="1031"/>
      <c r="CX42" s="1031"/>
      <c r="CY42" s="1031"/>
      <c r="CZ42" s="1031"/>
      <c r="DA42" s="1031"/>
      <c r="DB42" s="1031"/>
      <c r="DC42" s="1032"/>
      <c r="DD42" s="1032"/>
      <c r="DE42" s="1032"/>
      <c r="DF42" s="1032"/>
      <c r="DG42" s="1033"/>
    </row>
    <row r="43" spans="1:111" x14ac:dyDescent="0.25">
      <c r="A43" s="1035"/>
      <c r="B43" s="1035"/>
      <c r="C43" s="1035"/>
      <c r="D43" s="1035"/>
      <c r="E43" s="1035"/>
      <c r="F43" s="1035"/>
      <c r="G43" s="1035"/>
      <c r="H43" s="1035"/>
      <c r="I43" s="1035"/>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032"/>
      <c r="AH43" s="1032"/>
      <c r="AI43" s="1032"/>
      <c r="AJ43" s="1032"/>
      <c r="AK43" s="1033"/>
      <c r="AL43" s="1034"/>
      <c r="AM43" s="1035"/>
      <c r="AN43" s="1035"/>
      <c r="AO43" s="1035"/>
      <c r="AP43" s="1035"/>
      <c r="AQ43" s="1035"/>
      <c r="AR43" s="1035"/>
      <c r="AS43" s="1035"/>
      <c r="AT43" s="1035"/>
      <c r="AU43" s="1031"/>
      <c r="AV43" s="1031"/>
      <c r="AW43" s="1031"/>
      <c r="AX43" s="1031"/>
      <c r="AY43" s="1031"/>
      <c r="AZ43" s="1031"/>
      <c r="BA43" s="1031"/>
      <c r="BB43" s="1031"/>
      <c r="BC43" s="1031"/>
      <c r="BD43" s="1031"/>
      <c r="BE43" s="1031"/>
      <c r="BF43" s="1031"/>
      <c r="BG43" s="1031"/>
      <c r="BH43" s="1031"/>
      <c r="BI43" s="1031"/>
      <c r="BJ43" s="1031"/>
      <c r="BK43" s="1031"/>
      <c r="BL43" s="1031"/>
      <c r="BM43" s="1031"/>
      <c r="BN43" s="1031"/>
      <c r="BO43" s="1031"/>
      <c r="BP43" s="1031"/>
      <c r="BQ43" s="1031"/>
      <c r="BR43" s="1032"/>
      <c r="BS43" s="1032"/>
      <c r="BT43" s="1032"/>
      <c r="BU43" s="1032"/>
      <c r="BV43" s="1033"/>
      <c r="BW43" s="1034"/>
      <c r="BX43" s="1035"/>
      <c r="BY43" s="1035"/>
      <c r="BZ43" s="1035"/>
      <c r="CA43" s="1035"/>
      <c r="CB43" s="1035"/>
      <c r="CC43" s="1035"/>
      <c r="CD43" s="1035"/>
      <c r="CE43" s="1035"/>
      <c r="CF43" s="1031"/>
      <c r="CG43" s="1031"/>
      <c r="CH43" s="1031"/>
      <c r="CI43" s="1031"/>
      <c r="CJ43" s="1031"/>
      <c r="CK43" s="1031"/>
      <c r="CL43" s="1031"/>
      <c r="CM43" s="1031"/>
      <c r="CN43" s="1031"/>
      <c r="CO43" s="1031"/>
      <c r="CP43" s="1031"/>
      <c r="CQ43" s="1031"/>
      <c r="CR43" s="1031"/>
      <c r="CS43" s="1031"/>
      <c r="CT43" s="1031"/>
      <c r="CU43" s="1031"/>
      <c r="CV43" s="1031"/>
      <c r="CW43" s="1031"/>
      <c r="CX43" s="1031"/>
      <c r="CY43" s="1031"/>
      <c r="CZ43" s="1031"/>
      <c r="DA43" s="1031"/>
      <c r="DB43" s="1031"/>
      <c r="DC43" s="1032"/>
      <c r="DD43" s="1032"/>
      <c r="DE43" s="1032"/>
      <c r="DF43" s="1032"/>
      <c r="DG43" s="1033"/>
    </row>
    <row r="44" spans="1:111" x14ac:dyDescent="0.25">
      <c r="A44" s="1035"/>
      <c r="B44" s="1035"/>
      <c r="C44" s="1035"/>
      <c r="D44" s="1035"/>
      <c r="E44" s="1035"/>
      <c r="F44" s="1035"/>
      <c r="G44" s="1035"/>
      <c r="H44" s="1035"/>
      <c r="I44" s="1035"/>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c r="AF44" s="1031"/>
      <c r="AG44" s="1032"/>
      <c r="AH44" s="1032"/>
      <c r="AI44" s="1032"/>
      <c r="AJ44" s="1032"/>
      <c r="AK44" s="1033"/>
      <c r="AL44" s="1034"/>
      <c r="AM44" s="1035"/>
      <c r="AN44" s="1035"/>
      <c r="AO44" s="1035"/>
      <c r="AP44" s="1035"/>
      <c r="AQ44" s="1035"/>
      <c r="AR44" s="1035"/>
      <c r="AS44" s="1035"/>
      <c r="AT44" s="1035"/>
      <c r="AU44" s="1031"/>
      <c r="AV44" s="1031"/>
      <c r="AW44" s="1031"/>
      <c r="AX44" s="1031"/>
      <c r="AY44" s="1031"/>
      <c r="AZ44" s="1031"/>
      <c r="BA44" s="1031"/>
      <c r="BB44" s="1031"/>
      <c r="BC44" s="1031"/>
      <c r="BD44" s="1031"/>
      <c r="BE44" s="1031"/>
      <c r="BF44" s="1031"/>
      <c r="BG44" s="1031"/>
      <c r="BH44" s="1031"/>
      <c r="BI44" s="1031"/>
      <c r="BJ44" s="1031"/>
      <c r="BK44" s="1031"/>
      <c r="BL44" s="1031"/>
      <c r="BM44" s="1031"/>
      <c r="BN44" s="1031"/>
      <c r="BO44" s="1031"/>
      <c r="BP44" s="1031"/>
      <c r="BQ44" s="1031"/>
      <c r="BR44" s="1032"/>
      <c r="BS44" s="1032"/>
      <c r="BT44" s="1032"/>
      <c r="BU44" s="1032"/>
      <c r="BV44" s="1033"/>
      <c r="BW44" s="1034"/>
      <c r="BX44" s="1035"/>
      <c r="BY44" s="1035"/>
      <c r="BZ44" s="1035"/>
      <c r="CA44" s="1035"/>
      <c r="CB44" s="1035"/>
      <c r="CC44" s="1035"/>
      <c r="CD44" s="1035"/>
      <c r="CE44" s="1035"/>
      <c r="CF44" s="1031"/>
      <c r="CG44" s="1031"/>
      <c r="CH44" s="1031"/>
      <c r="CI44" s="1031"/>
      <c r="CJ44" s="1031"/>
      <c r="CK44" s="1031"/>
      <c r="CL44" s="1031"/>
      <c r="CM44" s="1031"/>
      <c r="CN44" s="1031"/>
      <c r="CO44" s="1031"/>
      <c r="CP44" s="1031"/>
      <c r="CQ44" s="1031"/>
      <c r="CR44" s="1031"/>
      <c r="CS44" s="1031"/>
      <c r="CT44" s="1031"/>
      <c r="CU44" s="1031"/>
      <c r="CV44" s="1031"/>
      <c r="CW44" s="1031"/>
      <c r="CX44" s="1031"/>
      <c r="CY44" s="1031"/>
      <c r="CZ44" s="1031"/>
      <c r="DA44" s="1031"/>
      <c r="DB44" s="1031"/>
      <c r="DC44" s="1032"/>
      <c r="DD44" s="1032"/>
      <c r="DE44" s="1032"/>
      <c r="DF44" s="1032"/>
      <c r="DG44" s="1033"/>
    </row>
    <row r="45" spans="1:111" x14ac:dyDescent="0.25">
      <c r="A45" s="1035"/>
      <c r="B45" s="1035"/>
      <c r="C45" s="1035"/>
      <c r="D45" s="1035"/>
      <c r="E45" s="1035"/>
      <c r="F45" s="1035"/>
      <c r="G45" s="1035"/>
      <c r="H45" s="1035"/>
      <c r="I45" s="1035"/>
      <c r="J45" s="1031"/>
      <c r="K45" s="1031"/>
      <c r="L45" s="1031"/>
      <c r="M45" s="1031"/>
      <c r="N45" s="1031"/>
      <c r="O45" s="1031"/>
      <c r="P45" s="1031"/>
      <c r="Q45" s="1031"/>
      <c r="R45" s="1031"/>
      <c r="S45" s="1031"/>
      <c r="T45" s="1031"/>
      <c r="U45" s="1031"/>
      <c r="V45" s="1031"/>
      <c r="W45" s="1031"/>
      <c r="X45" s="1031"/>
      <c r="Y45" s="1031"/>
      <c r="Z45" s="1031"/>
      <c r="AA45" s="1031"/>
      <c r="AB45" s="1031"/>
      <c r="AC45" s="1031"/>
      <c r="AD45" s="1031"/>
      <c r="AE45" s="1031"/>
      <c r="AF45" s="1031"/>
      <c r="AG45" s="1032"/>
      <c r="AH45" s="1032"/>
      <c r="AI45" s="1032"/>
      <c r="AJ45" s="1032"/>
      <c r="AK45" s="1033"/>
      <c r="AL45" s="1034"/>
      <c r="AM45" s="1035"/>
      <c r="AN45" s="1035"/>
      <c r="AO45" s="1035"/>
      <c r="AP45" s="1035"/>
      <c r="AQ45" s="1035"/>
      <c r="AR45" s="1035"/>
      <c r="AS45" s="1035"/>
      <c r="AT45" s="1035"/>
      <c r="AU45" s="1031"/>
      <c r="AV45" s="1031"/>
      <c r="AW45" s="1031"/>
      <c r="AX45" s="1031"/>
      <c r="AY45" s="1031"/>
      <c r="AZ45" s="1031"/>
      <c r="BA45" s="1031"/>
      <c r="BB45" s="1031"/>
      <c r="BC45" s="1031"/>
      <c r="BD45" s="1031"/>
      <c r="BE45" s="1031"/>
      <c r="BF45" s="1031"/>
      <c r="BG45" s="1031"/>
      <c r="BH45" s="1031"/>
      <c r="BI45" s="1031"/>
      <c r="BJ45" s="1031"/>
      <c r="BK45" s="1031"/>
      <c r="BL45" s="1031"/>
      <c r="BM45" s="1031"/>
      <c r="BN45" s="1031"/>
      <c r="BO45" s="1031"/>
      <c r="BP45" s="1031"/>
      <c r="BQ45" s="1031"/>
      <c r="BR45" s="1032"/>
      <c r="BS45" s="1032"/>
      <c r="BT45" s="1032"/>
      <c r="BU45" s="1032"/>
      <c r="BV45" s="1033"/>
      <c r="BW45" s="1034"/>
      <c r="BX45" s="1035"/>
      <c r="BY45" s="1035"/>
      <c r="BZ45" s="1035"/>
      <c r="CA45" s="1035"/>
      <c r="CB45" s="1035"/>
      <c r="CC45" s="1035"/>
      <c r="CD45" s="1035"/>
      <c r="CE45" s="1035"/>
      <c r="CF45" s="1031"/>
      <c r="CG45" s="1031"/>
      <c r="CH45" s="1031"/>
      <c r="CI45" s="1031"/>
      <c r="CJ45" s="1031"/>
      <c r="CK45" s="1031"/>
      <c r="CL45" s="1031"/>
      <c r="CM45" s="1031"/>
      <c r="CN45" s="1031"/>
      <c r="CO45" s="1031"/>
      <c r="CP45" s="1031"/>
      <c r="CQ45" s="1031"/>
      <c r="CR45" s="1031"/>
      <c r="CS45" s="1031"/>
      <c r="CT45" s="1031"/>
      <c r="CU45" s="1031"/>
      <c r="CV45" s="1031"/>
      <c r="CW45" s="1031"/>
      <c r="CX45" s="1031"/>
      <c r="CY45" s="1031"/>
      <c r="CZ45" s="1031"/>
      <c r="DA45" s="1031"/>
      <c r="DB45" s="1031"/>
      <c r="DC45" s="1032"/>
      <c r="DD45" s="1032"/>
      <c r="DE45" s="1032"/>
      <c r="DF45" s="1032"/>
      <c r="DG45" s="1033"/>
    </row>
    <row r="46" spans="1:111" x14ac:dyDescent="0.25">
      <c r="A46" s="1035"/>
      <c r="B46" s="1035"/>
      <c r="C46" s="1035"/>
      <c r="D46" s="1035"/>
      <c r="E46" s="1035"/>
      <c r="F46" s="1035"/>
      <c r="G46" s="1035"/>
      <c r="H46" s="1035"/>
      <c r="I46" s="1035"/>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2"/>
      <c r="AH46" s="1032"/>
      <c r="AI46" s="1032"/>
      <c r="AJ46" s="1032"/>
      <c r="AK46" s="1033"/>
      <c r="AL46" s="1034"/>
      <c r="AM46" s="1035"/>
      <c r="AN46" s="1035"/>
      <c r="AO46" s="1035"/>
      <c r="AP46" s="1035"/>
      <c r="AQ46" s="1035"/>
      <c r="AR46" s="1035"/>
      <c r="AS46" s="1035"/>
      <c r="AT46" s="1035"/>
      <c r="AU46" s="1031"/>
      <c r="AV46" s="1031"/>
      <c r="AW46" s="1031"/>
      <c r="AX46" s="1031"/>
      <c r="AY46" s="1031"/>
      <c r="AZ46" s="1031"/>
      <c r="BA46" s="1031"/>
      <c r="BB46" s="1031"/>
      <c r="BC46" s="1031"/>
      <c r="BD46" s="1031"/>
      <c r="BE46" s="1031"/>
      <c r="BF46" s="1031"/>
      <c r="BG46" s="1031"/>
      <c r="BH46" s="1031"/>
      <c r="BI46" s="1031"/>
      <c r="BJ46" s="1031"/>
      <c r="BK46" s="1031"/>
      <c r="BL46" s="1031"/>
      <c r="BM46" s="1031"/>
      <c r="BN46" s="1031"/>
      <c r="BO46" s="1031"/>
      <c r="BP46" s="1031"/>
      <c r="BQ46" s="1031"/>
      <c r="BR46" s="1032"/>
      <c r="BS46" s="1032"/>
      <c r="BT46" s="1032"/>
      <c r="BU46" s="1032"/>
      <c r="BV46" s="1033"/>
      <c r="BW46" s="1034"/>
      <c r="BX46" s="1035"/>
      <c r="BY46" s="1035"/>
      <c r="BZ46" s="1035"/>
      <c r="CA46" s="1035"/>
      <c r="CB46" s="1035"/>
      <c r="CC46" s="1035"/>
      <c r="CD46" s="1035"/>
      <c r="CE46" s="1035"/>
      <c r="CF46" s="1031"/>
      <c r="CG46" s="1031"/>
      <c r="CH46" s="1031"/>
      <c r="CI46" s="1031"/>
      <c r="CJ46" s="1031"/>
      <c r="CK46" s="1031"/>
      <c r="CL46" s="1031"/>
      <c r="CM46" s="1031"/>
      <c r="CN46" s="1031"/>
      <c r="CO46" s="1031"/>
      <c r="CP46" s="1031"/>
      <c r="CQ46" s="1031"/>
      <c r="CR46" s="1031"/>
      <c r="CS46" s="1031"/>
      <c r="CT46" s="1031"/>
      <c r="CU46" s="1031"/>
      <c r="CV46" s="1031"/>
      <c r="CW46" s="1031"/>
      <c r="CX46" s="1031"/>
      <c r="CY46" s="1031"/>
      <c r="CZ46" s="1031"/>
      <c r="DA46" s="1031"/>
      <c r="DB46" s="1031"/>
      <c r="DC46" s="1032"/>
      <c r="DD46" s="1032"/>
      <c r="DE46" s="1032"/>
      <c r="DF46" s="1032"/>
      <c r="DG46" s="1033"/>
    </row>
    <row r="47" spans="1:111" x14ac:dyDescent="0.25">
      <c r="A47" s="1035"/>
      <c r="B47" s="1035"/>
      <c r="C47" s="1035"/>
      <c r="D47" s="1035"/>
      <c r="E47" s="1035"/>
      <c r="F47" s="1035"/>
      <c r="G47" s="1035"/>
      <c r="H47" s="1035"/>
      <c r="I47" s="1035"/>
      <c r="J47" s="1031"/>
      <c r="K47" s="1031"/>
      <c r="L47" s="1031"/>
      <c r="M47" s="1031"/>
      <c r="N47" s="1031"/>
      <c r="O47" s="1031"/>
      <c r="P47" s="1031"/>
      <c r="Q47" s="1031"/>
      <c r="R47" s="1031"/>
      <c r="S47" s="1031"/>
      <c r="T47" s="1031"/>
      <c r="U47" s="1031"/>
      <c r="V47" s="1031"/>
      <c r="W47" s="1031"/>
      <c r="X47" s="1031"/>
      <c r="Y47" s="1031"/>
      <c r="Z47" s="1031"/>
      <c r="AA47" s="1031"/>
      <c r="AB47" s="1031"/>
      <c r="AC47" s="1031"/>
      <c r="AD47" s="1031"/>
      <c r="AE47" s="1031"/>
      <c r="AF47" s="1031"/>
      <c r="AG47" s="1032"/>
      <c r="AH47" s="1032"/>
      <c r="AI47" s="1032"/>
      <c r="AJ47" s="1032"/>
      <c r="AK47" s="1033"/>
      <c r="AL47" s="1034"/>
      <c r="AM47" s="1035"/>
      <c r="AN47" s="1035"/>
      <c r="AO47" s="1035"/>
      <c r="AP47" s="1035"/>
      <c r="AQ47" s="1035"/>
      <c r="AR47" s="1035"/>
      <c r="AS47" s="1035"/>
      <c r="AT47" s="1035"/>
      <c r="AU47" s="1031"/>
      <c r="AV47" s="1031"/>
      <c r="AW47" s="1031"/>
      <c r="AX47" s="1031"/>
      <c r="AY47" s="1031"/>
      <c r="AZ47" s="1031"/>
      <c r="BA47" s="1031"/>
      <c r="BB47" s="1031"/>
      <c r="BC47" s="1031"/>
      <c r="BD47" s="1031"/>
      <c r="BE47" s="1031"/>
      <c r="BF47" s="1031"/>
      <c r="BG47" s="1031"/>
      <c r="BH47" s="1031"/>
      <c r="BI47" s="1031"/>
      <c r="BJ47" s="1031"/>
      <c r="BK47" s="1031"/>
      <c r="BL47" s="1031"/>
      <c r="BM47" s="1031"/>
      <c r="BN47" s="1031"/>
      <c r="BO47" s="1031"/>
      <c r="BP47" s="1031"/>
      <c r="BQ47" s="1031"/>
      <c r="BR47" s="1032"/>
      <c r="BS47" s="1032"/>
      <c r="BT47" s="1032"/>
      <c r="BU47" s="1032"/>
      <c r="BV47" s="1033"/>
      <c r="BW47" s="1034"/>
      <c r="BX47" s="1035"/>
      <c r="BY47" s="1035"/>
      <c r="BZ47" s="1035"/>
      <c r="CA47" s="1035"/>
      <c r="CB47" s="1035"/>
      <c r="CC47" s="1035"/>
      <c r="CD47" s="1035"/>
      <c r="CE47" s="1035"/>
      <c r="CF47" s="1031"/>
      <c r="CG47" s="1031"/>
      <c r="CH47" s="1031"/>
      <c r="CI47" s="1031"/>
      <c r="CJ47" s="1031"/>
      <c r="CK47" s="1031"/>
      <c r="CL47" s="1031"/>
      <c r="CM47" s="1031"/>
      <c r="CN47" s="1031"/>
      <c r="CO47" s="1031"/>
      <c r="CP47" s="1031"/>
      <c r="CQ47" s="1031"/>
      <c r="CR47" s="1031"/>
      <c r="CS47" s="1031"/>
      <c r="CT47" s="1031"/>
      <c r="CU47" s="1031"/>
      <c r="CV47" s="1031"/>
      <c r="CW47" s="1031"/>
      <c r="CX47" s="1031"/>
      <c r="CY47" s="1031"/>
      <c r="CZ47" s="1031"/>
      <c r="DA47" s="1031"/>
      <c r="DB47" s="1031"/>
      <c r="DC47" s="1032"/>
      <c r="DD47" s="1032"/>
      <c r="DE47" s="1032"/>
      <c r="DF47" s="1032"/>
      <c r="DG47" s="1033"/>
    </row>
    <row r="48" spans="1:111" x14ac:dyDescent="0.25">
      <c r="A48" s="1035"/>
      <c r="B48" s="1035"/>
      <c r="C48" s="1035"/>
      <c r="D48" s="1035"/>
      <c r="E48" s="1035"/>
      <c r="F48" s="1035"/>
      <c r="G48" s="1035"/>
      <c r="H48" s="1035"/>
      <c r="I48" s="1035"/>
      <c r="J48" s="1031"/>
      <c r="K48" s="1031"/>
      <c r="L48" s="1031"/>
      <c r="M48" s="1031"/>
      <c r="N48" s="1031"/>
      <c r="O48" s="1031"/>
      <c r="P48" s="1031"/>
      <c r="Q48" s="1031"/>
      <c r="R48" s="1031"/>
      <c r="S48" s="1031"/>
      <c r="T48" s="1031"/>
      <c r="U48" s="1031"/>
      <c r="V48" s="1031"/>
      <c r="W48" s="1031"/>
      <c r="X48" s="1031"/>
      <c r="Y48" s="1031"/>
      <c r="Z48" s="1031"/>
      <c r="AA48" s="1031"/>
      <c r="AB48" s="1031"/>
      <c r="AC48" s="1031"/>
      <c r="AD48" s="1031"/>
      <c r="AE48" s="1031"/>
      <c r="AF48" s="1031"/>
      <c r="AG48" s="1032"/>
      <c r="AH48" s="1032"/>
      <c r="AI48" s="1032"/>
      <c r="AJ48" s="1032"/>
      <c r="AK48" s="1033"/>
      <c r="AL48" s="1034"/>
      <c r="AM48" s="1035"/>
      <c r="AN48" s="1035"/>
      <c r="AO48" s="1035"/>
      <c r="AP48" s="1035"/>
      <c r="AQ48" s="1035"/>
      <c r="AR48" s="1035"/>
      <c r="AS48" s="1035"/>
      <c r="AT48" s="1035"/>
      <c r="AU48" s="1031"/>
      <c r="AV48" s="1031"/>
      <c r="AW48" s="1031"/>
      <c r="AX48" s="1031"/>
      <c r="AY48" s="1031"/>
      <c r="AZ48" s="1031"/>
      <c r="BA48" s="1031"/>
      <c r="BB48" s="1031"/>
      <c r="BC48" s="1031"/>
      <c r="BD48" s="1031"/>
      <c r="BE48" s="1031"/>
      <c r="BF48" s="1031"/>
      <c r="BG48" s="1031"/>
      <c r="BH48" s="1031"/>
      <c r="BI48" s="1031"/>
      <c r="BJ48" s="1031"/>
      <c r="BK48" s="1031"/>
      <c r="BL48" s="1031"/>
      <c r="BM48" s="1031"/>
      <c r="BN48" s="1031"/>
      <c r="BO48" s="1031"/>
      <c r="BP48" s="1031"/>
      <c r="BQ48" s="1031"/>
      <c r="BR48" s="1032"/>
      <c r="BS48" s="1032"/>
      <c r="BT48" s="1032"/>
      <c r="BU48" s="1032"/>
      <c r="BV48" s="1033"/>
      <c r="BW48" s="1034"/>
      <c r="BX48" s="1035"/>
      <c r="BY48" s="1035"/>
      <c r="BZ48" s="1035"/>
      <c r="CA48" s="1035"/>
      <c r="CB48" s="1035"/>
      <c r="CC48" s="1035"/>
      <c r="CD48" s="1035"/>
      <c r="CE48" s="1035"/>
      <c r="CF48" s="1031"/>
      <c r="CG48" s="1031"/>
      <c r="CH48" s="1031"/>
      <c r="CI48" s="1031"/>
      <c r="CJ48" s="1031"/>
      <c r="CK48" s="1031"/>
      <c r="CL48" s="1031"/>
      <c r="CM48" s="1031"/>
      <c r="CN48" s="1031"/>
      <c r="CO48" s="1031"/>
      <c r="CP48" s="1031"/>
      <c r="CQ48" s="1031"/>
      <c r="CR48" s="1031"/>
      <c r="CS48" s="1031"/>
      <c r="CT48" s="1031"/>
      <c r="CU48" s="1031"/>
      <c r="CV48" s="1031"/>
      <c r="CW48" s="1031"/>
      <c r="CX48" s="1031"/>
      <c r="CY48" s="1031"/>
      <c r="CZ48" s="1031"/>
      <c r="DA48" s="1031"/>
      <c r="DB48" s="1031"/>
      <c r="DC48" s="1032"/>
      <c r="DD48" s="1032"/>
      <c r="DE48" s="1032"/>
      <c r="DF48" s="1032"/>
      <c r="DG48" s="1033"/>
    </row>
    <row r="49" spans="1:111" x14ac:dyDescent="0.25">
      <c r="A49" s="1035"/>
      <c r="B49" s="1035"/>
      <c r="C49" s="1035"/>
      <c r="D49" s="1035"/>
      <c r="E49" s="1035"/>
      <c r="F49" s="1035"/>
      <c r="G49" s="1035"/>
      <c r="H49" s="1035"/>
      <c r="I49" s="1035"/>
      <c r="J49" s="1031"/>
      <c r="K49" s="1031"/>
      <c r="L49" s="1031"/>
      <c r="M49" s="1031"/>
      <c r="N49" s="1031"/>
      <c r="O49" s="1031"/>
      <c r="P49" s="1031"/>
      <c r="Q49" s="1031"/>
      <c r="R49" s="1031"/>
      <c r="S49" s="1031"/>
      <c r="T49" s="1031"/>
      <c r="U49" s="1031"/>
      <c r="V49" s="1031"/>
      <c r="W49" s="1031"/>
      <c r="X49" s="1031"/>
      <c r="Y49" s="1031"/>
      <c r="Z49" s="1031"/>
      <c r="AA49" s="1031"/>
      <c r="AB49" s="1031"/>
      <c r="AC49" s="1031"/>
      <c r="AD49" s="1031"/>
      <c r="AE49" s="1031"/>
      <c r="AF49" s="1031"/>
      <c r="AG49" s="1032"/>
      <c r="AH49" s="1032"/>
      <c r="AI49" s="1032"/>
      <c r="AJ49" s="1032"/>
      <c r="AK49" s="1033"/>
      <c r="AL49" s="1034"/>
      <c r="AM49" s="1035"/>
      <c r="AN49" s="1035"/>
      <c r="AO49" s="1035"/>
      <c r="AP49" s="1035"/>
      <c r="AQ49" s="1035"/>
      <c r="AR49" s="1035"/>
      <c r="AS49" s="1035"/>
      <c r="AT49" s="1035"/>
      <c r="AU49" s="1031"/>
      <c r="AV49" s="1031"/>
      <c r="AW49" s="1031"/>
      <c r="AX49" s="1031"/>
      <c r="AY49" s="1031"/>
      <c r="AZ49" s="1031"/>
      <c r="BA49" s="1031"/>
      <c r="BB49" s="1031"/>
      <c r="BC49" s="1031"/>
      <c r="BD49" s="1031"/>
      <c r="BE49" s="1031"/>
      <c r="BF49" s="1031"/>
      <c r="BG49" s="1031"/>
      <c r="BH49" s="1031"/>
      <c r="BI49" s="1031"/>
      <c r="BJ49" s="1031"/>
      <c r="BK49" s="1031"/>
      <c r="BL49" s="1031"/>
      <c r="BM49" s="1031"/>
      <c r="BN49" s="1031"/>
      <c r="BO49" s="1031"/>
      <c r="BP49" s="1031"/>
      <c r="BQ49" s="1031"/>
      <c r="BR49" s="1032"/>
      <c r="BS49" s="1032"/>
      <c r="BT49" s="1032"/>
      <c r="BU49" s="1032"/>
      <c r="BV49" s="1033"/>
      <c r="BW49" s="1034"/>
      <c r="BX49" s="1035"/>
      <c r="BY49" s="1035"/>
      <c r="BZ49" s="1035"/>
      <c r="CA49" s="1035"/>
      <c r="CB49" s="1035"/>
      <c r="CC49" s="1035"/>
      <c r="CD49" s="1035"/>
      <c r="CE49" s="1035"/>
      <c r="CF49" s="1031"/>
      <c r="CG49" s="1031"/>
      <c r="CH49" s="1031"/>
      <c r="CI49" s="1031"/>
      <c r="CJ49" s="1031"/>
      <c r="CK49" s="1031"/>
      <c r="CL49" s="1031"/>
      <c r="CM49" s="1031"/>
      <c r="CN49" s="1031"/>
      <c r="CO49" s="1031"/>
      <c r="CP49" s="1031"/>
      <c r="CQ49" s="1031"/>
      <c r="CR49" s="1031"/>
      <c r="CS49" s="1031"/>
      <c r="CT49" s="1031"/>
      <c r="CU49" s="1031"/>
      <c r="CV49" s="1031"/>
      <c r="CW49" s="1031"/>
      <c r="CX49" s="1031"/>
      <c r="CY49" s="1031"/>
      <c r="CZ49" s="1031"/>
      <c r="DA49" s="1031"/>
      <c r="DB49" s="1031"/>
      <c r="DC49" s="1032"/>
      <c r="DD49" s="1032"/>
      <c r="DE49" s="1032"/>
      <c r="DF49" s="1032"/>
      <c r="DG49" s="1033"/>
    </row>
    <row r="50" spans="1:111" x14ac:dyDescent="0.25">
      <c r="A50" s="1035"/>
      <c r="B50" s="1035"/>
      <c r="C50" s="1035"/>
      <c r="D50" s="1035"/>
      <c r="E50" s="1035"/>
      <c r="F50" s="1035"/>
      <c r="G50" s="1035"/>
      <c r="H50" s="1035"/>
      <c r="I50" s="1035"/>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032"/>
      <c r="AH50" s="1032"/>
      <c r="AI50" s="1032"/>
      <c r="AJ50" s="1032"/>
      <c r="AK50" s="1033"/>
      <c r="AL50" s="1034"/>
      <c r="AM50" s="1035"/>
      <c r="AN50" s="1035"/>
      <c r="AO50" s="1035"/>
      <c r="AP50" s="1035"/>
      <c r="AQ50" s="1035"/>
      <c r="AR50" s="1035"/>
      <c r="AS50" s="1035"/>
      <c r="AT50" s="1035"/>
      <c r="AU50" s="1031"/>
      <c r="AV50" s="1031"/>
      <c r="AW50" s="1031"/>
      <c r="AX50" s="1031"/>
      <c r="AY50" s="1031"/>
      <c r="AZ50" s="1031"/>
      <c r="BA50" s="1031"/>
      <c r="BB50" s="1031"/>
      <c r="BC50" s="1031"/>
      <c r="BD50" s="1031"/>
      <c r="BE50" s="1031"/>
      <c r="BF50" s="1031"/>
      <c r="BG50" s="1031"/>
      <c r="BH50" s="1031"/>
      <c r="BI50" s="1031"/>
      <c r="BJ50" s="1031"/>
      <c r="BK50" s="1031"/>
      <c r="BL50" s="1031"/>
      <c r="BM50" s="1031"/>
      <c r="BN50" s="1031"/>
      <c r="BO50" s="1031"/>
      <c r="BP50" s="1031"/>
      <c r="BQ50" s="1031"/>
      <c r="BR50" s="1032"/>
      <c r="BS50" s="1032"/>
      <c r="BT50" s="1032"/>
      <c r="BU50" s="1032"/>
      <c r="BV50" s="1033"/>
      <c r="BW50" s="1034"/>
      <c r="BX50" s="1035"/>
      <c r="BY50" s="1035"/>
      <c r="BZ50" s="1035"/>
      <c r="CA50" s="1035"/>
      <c r="CB50" s="1035"/>
      <c r="CC50" s="1035"/>
      <c r="CD50" s="1035"/>
      <c r="CE50" s="1035"/>
      <c r="CF50" s="1031"/>
      <c r="CG50" s="1031"/>
      <c r="CH50" s="1031"/>
      <c r="CI50" s="1031"/>
      <c r="CJ50" s="1031"/>
      <c r="CK50" s="1031"/>
      <c r="CL50" s="1031"/>
      <c r="CM50" s="1031"/>
      <c r="CN50" s="1031"/>
      <c r="CO50" s="1031"/>
      <c r="CP50" s="1031"/>
      <c r="CQ50" s="1031"/>
      <c r="CR50" s="1031"/>
      <c r="CS50" s="1031"/>
      <c r="CT50" s="1031"/>
      <c r="CU50" s="1031"/>
      <c r="CV50" s="1031"/>
      <c r="CW50" s="1031"/>
      <c r="CX50" s="1031"/>
      <c r="CY50" s="1031"/>
      <c r="CZ50" s="1031"/>
      <c r="DA50" s="1031"/>
      <c r="DB50" s="1031"/>
      <c r="DC50" s="1032"/>
      <c r="DD50" s="1032"/>
      <c r="DE50" s="1032"/>
      <c r="DF50" s="1032"/>
      <c r="DG50" s="1033"/>
    </row>
    <row r="51" spans="1:111" ht="7.5" customHeight="1" thickBot="1" x14ac:dyDescent="0.3">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row>
    <row r="52" spans="1:111" ht="5.25" customHeight="1" x14ac:dyDescent="0.25">
      <c r="A52" s="360"/>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row>
    <row r="53" spans="1:111" s="215" customFormat="1" ht="12.75" x14ac:dyDescent="0.2">
      <c r="A53" s="213" t="str">
        <f>'40-15 PRES - MANDATORY'!$B$63</f>
        <v>DeCAF 40-15: NEW ITEM &amp; FILE MAINTENANCE JANUARY 13, 2017</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390"/>
      <c r="BB53" s="390" t="s">
        <v>54</v>
      </c>
      <c r="BC53" s="390"/>
      <c r="BD53" s="390"/>
      <c r="BE53" s="390"/>
      <c r="BH53" s="1036" t="str">
        <f>IF('40-15 PRES - MANDATORY'!$I$59&gt;0,'40-15 PRES - MANDATORY'!$I$59,"")</f>
        <v/>
      </c>
      <c r="BI53" s="1036"/>
      <c r="BJ53" s="1036"/>
      <c r="BK53" s="1036"/>
      <c r="BL53" s="1036"/>
      <c r="BM53" s="1036"/>
      <c r="BN53" s="1036"/>
      <c r="BO53" s="1036"/>
      <c r="BP53" s="1036"/>
      <c r="BQ53" s="1036"/>
      <c r="BR53" s="390"/>
      <c r="BS53" s="214"/>
      <c r="BT53" s="214"/>
      <c r="BU53" s="214"/>
      <c r="BV53" s="214"/>
      <c r="CD53" s="361"/>
      <c r="CJ53" s="394"/>
      <c r="CU53" s="1037" t="s">
        <v>41</v>
      </c>
      <c r="CV53" s="1037"/>
      <c r="CW53" s="1037"/>
      <c r="CX53" s="1037"/>
      <c r="CY53" s="1037"/>
      <c r="CZ53" s="1038"/>
      <c r="DA53" s="1039"/>
      <c r="DB53" s="1037" t="s">
        <v>42</v>
      </c>
      <c r="DC53" s="1037"/>
      <c r="DD53" s="1037"/>
      <c r="DE53" s="1038"/>
      <c r="DF53" s="1039"/>
    </row>
    <row r="55" spans="1:111" x14ac:dyDescent="0.25">
      <c r="BQ55" s="360"/>
    </row>
  </sheetData>
  <sheetProtection password="DE96" sheet="1" objects="1" scenarios="1" selectLockedCells="1"/>
  <mergeCells count="585">
    <mergeCell ref="BH53:BQ53"/>
    <mergeCell ref="CU53:CY53"/>
    <mergeCell ref="CZ53:DA53"/>
    <mergeCell ref="DB53:DD53"/>
    <mergeCell ref="DE53:DF53"/>
    <mergeCell ref="BH50:BQ50"/>
    <mergeCell ref="BR50:BV50"/>
    <mergeCell ref="BW50:CE50"/>
    <mergeCell ref="CF50:CR50"/>
    <mergeCell ref="CS50:DB50"/>
    <mergeCell ref="DC50:DG50"/>
    <mergeCell ref="A50:I50"/>
    <mergeCell ref="J50:V50"/>
    <mergeCell ref="W50:AF50"/>
    <mergeCell ref="AG50:AK50"/>
    <mergeCell ref="AL50:AT50"/>
    <mergeCell ref="AU50:BG50"/>
    <mergeCell ref="BH49:BQ49"/>
    <mergeCell ref="BR49:BV49"/>
    <mergeCell ref="BW49:CE49"/>
    <mergeCell ref="CF49:CR49"/>
    <mergeCell ref="CS49:DB49"/>
    <mergeCell ref="DC49:DG49"/>
    <mergeCell ref="A49:I49"/>
    <mergeCell ref="J49:V49"/>
    <mergeCell ref="W49:AF49"/>
    <mergeCell ref="AG49:AK49"/>
    <mergeCell ref="AL49:AT49"/>
    <mergeCell ref="AU49:BG49"/>
    <mergeCell ref="BH48:BQ48"/>
    <mergeCell ref="BR48:BV48"/>
    <mergeCell ref="BW48:CE48"/>
    <mergeCell ref="CF48:CR48"/>
    <mergeCell ref="CS48:DB48"/>
    <mergeCell ref="DC48:DG48"/>
    <mergeCell ref="A48:I48"/>
    <mergeCell ref="J48:V48"/>
    <mergeCell ref="W48:AF48"/>
    <mergeCell ref="AG48:AK48"/>
    <mergeCell ref="AL48:AT48"/>
    <mergeCell ref="AU48:BG48"/>
    <mergeCell ref="BH47:BQ47"/>
    <mergeCell ref="BR47:BV47"/>
    <mergeCell ref="BW47:CE47"/>
    <mergeCell ref="CF47:CR47"/>
    <mergeCell ref="CS47:DB47"/>
    <mergeCell ref="DC47:DG47"/>
    <mergeCell ref="A47:I47"/>
    <mergeCell ref="J47:V47"/>
    <mergeCell ref="W47:AF47"/>
    <mergeCell ref="AG47:AK47"/>
    <mergeCell ref="AL47:AT47"/>
    <mergeCell ref="AU47:BG47"/>
    <mergeCell ref="BH46:BQ46"/>
    <mergeCell ref="BR46:BV46"/>
    <mergeCell ref="BW46:CE46"/>
    <mergeCell ref="CF46:CR46"/>
    <mergeCell ref="CS46:DB46"/>
    <mergeCell ref="DC46:DG46"/>
    <mergeCell ref="A46:I46"/>
    <mergeCell ref="J46:V46"/>
    <mergeCell ref="W46:AF46"/>
    <mergeCell ref="AG46:AK46"/>
    <mergeCell ref="AL46:AT46"/>
    <mergeCell ref="AU46:BG46"/>
    <mergeCell ref="BH45:BQ45"/>
    <mergeCell ref="BR45:BV45"/>
    <mergeCell ref="BW45:CE45"/>
    <mergeCell ref="CF45:CR45"/>
    <mergeCell ref="CS45:DB45"/>
    <mergeCell ref="DC45:DG45"/>
    <mergeCell ref="A45:I45"/>
    <mergeCell ref="J45:V45"/>
    <mergeCell ref="W45:AF45"/>
    <mergeCell ref="AG45:AK45"/>
    <mergeCell ref="AL45:AT45"/>
    <mergeCell ref="AU45:BG45"/>
    <mergeCell ref="BH44:BQ44"/>
    <mergeCell ref="BR44:BV44"/>
    <mergeCell ref="BW44:CE44"/>
    <mergeCell ref="CF44:CR44"/>
    <mergeCell ref="CS44:DB44"/>
    <mergeCell ref="DC44:DG44"/>
    <mergeCell ref="A44:I44"/>
    <mergeCell ref="J44:V44"/>
    <mergeCell ref="W44:AF44"/>
    <mergeCell ref="AG44:AK44"/>
    <mergeCell ref="AL44:AT44"/>
    <mergeCell ref="AU44:BG44"/>
    <mergeCell ref="BH43:BQ43"/>
    <mergeCell ref="BR43:BV43"/>
    <mergeCell ref="BW43:CE43"/>
    <mergeCell ref="CF43:CR43"/>
    <mergeCell ref="CS43:DB43"/>
    <mergeCell ref="DC43:DG43"/>
    <mergeCell ref="A43:I43"/>
    <mergeCell ref="J43:V43"/>
    <mergeCell ref="W43:AF43"/>
    <mergeCell ref="AG43:AK43"/>
    <mergeCell ref="AL43:AT43"/>
    <mergeCell ref="AU43:BG43"/>
    <mergeCell ref="BH42:BQ42"/>
    <mergeCell ref="BR42:BV42"/>
    <mergeCell ref="BW42:CE42"/>
    <mergeCell ref="CF42:CR42"/>
    <mergeCell ref="CS42:DB42"/>
    <mergeCell ref="DC42:DG42"/>
    <mergeCell ref="A42:I42"/>
    <mergeCell ref="J42:V42"/>
    <mergeCell ref="W42:AF42"/>
    <mergeCell ref="AG42:AK42"/>
    <mergeCell ref="AL42:AT42"/>
    <mergeCell ref="AU42:BG42"/>
    <mergeCell ref="BH41:BQ41"/>
    <mergeCell ref="BR41:BV41"/>
    <mergeCell ref="BW41:CE41"/>
    <mergeCell ref="CF41:CR41"/>
    <mergeCell ref="CS41:DB41"/>
    <mergeCell ref="DC41:DG41"/>
    <mergeCell ref="A41:I41"/>
    <mergeCell ref="J41:V41"/>
    <mergeCell ref="W41:AF41"/>
    <mergeCell ref="AG41:AK41"/>
    <mergeCell ref="AL41:AT41"/>
    <mergeCell ref="AU41:BG41"/>
    <mergeCell ref="BH40:BQ40"/>
    <mergeCell ref="BR40:BV40"/>
    <mergeCell ref="BW40:CE40"/>
    <mergeCell ref="CF40:CR40"/>
    <mergeCell ref="CS40:DB40"/>
    <mergeCell ref="DC40:DG40"/>
    <mergeCell ref="A40:I40"/>
    <mergeCell ref="J40:V40"/>
    <mergeCell ref="W40:AF40"/>
    <mergeCell ref="AG40:AK40"/>
    <mergeCell ref="AL40:AT40"/>
    <mergeCell ref="AU40:BG40"/>
    <mergeCell ref="BH39:BQ39"/>
    <mergeCell ref="BR39:BV39"/>
    <mergeCell ref="BW39:CE39"/>
    <mergeCell ref="CF39:CR39"/>
    <mergeCell ref="CS39:DB39"/>
    <mergeCell ref="DC39:DG39"/>
    <mergeCell ref="A39:I39"/>
    <mergeCell ref="J39:V39"/>
    <mergeCell ref="W39:AF39"/>
    <mergeCell ref="AG39:AK39"/>
    <mergeCell ref="AL39:AT39"/>
    <mergeCell ref="AU39:BG39"/>
    <mergeCell ref="BH38:BQ38"/>
    <mergeCell ref="BR38:BV38"/>
    <mergeCell ref="BW38:CE38"/>
    <mergeCell ref="CF38:CR38"/>
    <mergeCell ref="CS38:DB38"/>
    <mergeCell ref="DC38:DG38"/>
    <mergeCell ref="A38:I38"/>
    <mergeCell ref="J38:V38"/>
    <mergeCell ref="W38:AF38"/>
    <mergeCell ref="AG38:AK38"/>
    <mergeCell ref="AL38:AT38"/>
    <mergeCell ref="AU38:BG38"/>
    <mergeCell ref="BH37:BQ37"/>
    <mergeCell ref="BR37:BV37"/>
    <mergeCell ref="BW37:CE37"/>
    <mergeCell ref="CF37:CR37"/>
    <mergeCell ref="CS37:DB37"/>
    <mergeCell ref="DC37:DG37"/>
    <mergeCell ref="A37:I37"/>
    <mergeCell ref="J37:V37"/>
    <mergeCell ref="W37:AF37"/>
    <mergeCell ref="AG37:AK37"/>
    <mergeCell ref="AL37:AT37"/>
    <mergeCell ref="AU37:BG37"/>
    <mergeCell ref="BH36:BQ36"/>
    <mergeCell ref="BR36:BV36"/>
    <mergeCell ref="BW36:CE36"/>
    <mergeCell ref="CF36:CR36"/>
    <mergeCell ref="CS36:DB36"/>
    <mergeCell ref="DC36:DG36"/>
    <mergeCell ref="A36:I36"/>
    <mergeCell ref="J36:V36"/>
    <mergeCell ref="W36:AF36"/>
    <mergeCell ref="AG36:AK36"/>
    <mergeCell ref="AL36:AT36"/>
    <mergeCell ref="AU36:BG36"/>
    <mergeCell ref="BH35:BQ35"/>
    <mergeCell ref="BR35:BV35"/>
    <mergeCell ref="BW35:CE35"/>
    <mergeCell ref="CF35:CR35"/>
    <mergeCell ref="CS35:DB35"/>
    <mergeCell ref="DC35:DG35"/>
    <mergeCell ref="A35:I35"/>
    <mergeCell ref="J35:V35"/>
    <mergeCell ref="W35:AF35"/>
    <mergeCell ref="AG35:AK35"/>
    <mergeCell ref="AL35:AT35"/>
    <mergeCell ref="AU35:BG35"/>
    <mergeCell ref="BH34:BQ34"/>
    <mergeCell ref="BR34:BV34"/>
    <mergeCell ref="BW34:CE34"/>
    <mergeCell ref="CF34:CR34"/>
    <mergeCell ref="CS34:DB34"/>
    <mergeCell ref="DC34:DG34"/>
    <mergeCell ref="A34:I34"/>
    <mergeCell ref="J34:V34"/>
    <mergeCell ref="W34:AF34"/>
    <mergeCell ref="AG34:AK34"/>
    <mergeCell ref="AL34:AT34"/>
    <mergeCell ref="AU34:BG34"/>
    <mergeCell ref="BH33:BQ33"/>
    <mergeCell ref="BR33:BV33"/>
    <mergeCell ref="BW33:CE33"/>
    <mergeCell ref="CF33:CR33"/>
    <mergeCell ref="CS33:DB33"/>
    <mergeCell ref="DC33:DG33"/>
    <mergeCell ref="A33:I33"/>
    <mergeCell ref="J33:V33"/>
    <mergeCell ref="W33:AF33"/>
    <mergeCell ref="AG33:AK33"/>
    <mergeCell ref="AL33:AT33"/>
    <mergeCell ref="AU33:BG33"/>
    <mergeCell ref="BH32:BQ32"/>
    <mergeCell ref="BR32:BV32"/>
    <mergeCell ref="BW32:CE32"/>
    <mergeCell ref="CF32:CR32"/>
    <mergeCell ref="CS32:DB32"/>
    <mergeCell ref="DC32:DG32"/>
    <mergeCell ref="A32:I32"/>
    <mergeCell ref="J32:V32"/>
    <mergeCell ref="W32:AF32"/>
    <mergeCell ref="AG32:AK32"/>
    <mergeCell ref="AL32:AT32"/>
    <mergeCell ref="AU32:BG32"/>
    <mergeCell ref="BH31:BQ31"/>
    <mergeCell ref="BR31:BV31"/>
    <mergeCell ref="BW31:CE31"/>
    <mergeCell ref="CF31:CR31"/>
    <mergeCell ref="CS31:DB31"/>
    <mergeCell ref="DC31:DG31"/>
    <mergeCell ref="A31:I31"/>
    <mergeCell ref="J31:V31"/>
    <mergeCell ref="W31:AF31"/>
    <mergeCell ref="AG31:AK31"/>
    <mergeCell ref="AL31:AT31"/>
    <mergeCell ref="AU31:BG31"/>
    <mergeCell ref="BH30:BQ30"/>
    <mergeCell ref="BR30:BV30"/>
    <mergeCell ref="BW30:CE30"/>
    <mergeCell ref="CF30:CR30"/>
    <mergeCell ref="CS30:DB30"/>
    <mergeCell ref="DC30:DG30"/>
    <mergeCell ref="A30:I30"/>
    <mergeCell ref="J30:V30"/>
    <mergeCell ref="W30:AF30"/>
    <mergeCell ref="AG30:AK30"/>
    <mergeCell ref="AL30:AT30"/>
    <mergeCell ref="AU30:BG30"/>
    <mergeCell ref="BH29:BQ29"/>
    <mergeCell ref="BR29:BV29"/>
    <mergeCell ref="BW29:CE29"/>
    <mergeCell ref="CF29:CR29"/>
    <mergeCell ref="CS29:DB29"/>
    <mergeCell ref="DC29:DG29"/>
    <mergeCell ref="A29:I29"/>
    <mergeCell ref="J29:V29"/>
    <mergeCell ref="W29:AF29"/>
    <mergeCell ref="AG29:AK29"/>
    <mergeCell ref="AL29:AT29"/>
    <mergeCell ref="AU29:BG29"/>
    <mergeCell ref="BH28:BQ28"/>
    <mergeCell ref="BR28:BV28"/>
    <mergeCell ref="BW28:CE28"/>
    <mergeCell ref="CF28:CR28"/>
    <mergeCell ref="CS28:DB28"/>
    <mergeCell ref="DC28:DG28"/>
    <mergeCell ref="A28:I28"/>
    <mergeCell ref="J28:V28"/>
    <mergeCell ref="W28:AF28"/>
    <mergeCell ref="AG28:AK28"/>
    <mergeCell ref="AL28:AT28"/>
    <mergeCell ref="AU28:BG28"/>
    <mergeCell ref="BH27:BQ27"/>
    <mergeCell ref="BR27:BV27"/>
    <mergeCell ref="BW27:CE27"/>
    <mergeCell ref="CF27:CR27"/>
    <mergeCell ref="CS27:DB27"/>
    <mergeCell ref="DC27:DG27"/>
    <mergeCell ref="A27:I27"/>
    <mergeCell ref="J27:V27"/>
    <mergeCell ref="W27:AF27"/>
    <mergeCell ref="AG27:AK27"/>
    <mergeCell ref="AL27:AT27"/>
    <mergeCell ref="AU27:BG27"/>
    <mergeCell ref="BH26:BQ26"/>
    <mergeCell ref="BR26:BV26"/>
    <mergeCell ref="BW26:CE26"/>
    <mergeCell ref="CF26:CR26"/>
    <mergeCell ref="CS26:DB26"/>
    <mergeCell ref="DC26:DG26"/>
    <mergeCell ref="A26:I26"/>
    <mergeCell ref="J26:V26"/>
    <mergeCell ref="W26:AF26"/>
    <mergeCell ref="AG26:AK26"/>
    <mergeCell ref="AL26:AT26"/>
    <mergeCell ref="AU26:BG26"/>
    <mergeCell ref="BH25:BQ25"/>
    <mergeCell ref="BR25:BV25"/>
    <mergeCell ref="BW25:CE25"/>
    <mergeCell ref="CF25:CR25"/>
    <mergeCell ref="CS25:DB25"/>
    <mergeCell ref="DC25:DG25"/>
    <mergeCell ref="A25:I25"/>
    <mergeCell ref="J25:V25"/>
    <mergeCell ref="W25:AF25"/>
    <mergeCell ref="AG25:AK25"/>
    <mergeCell ref="AL25:AT25"/>
    <mergeCell ref="AU25:BG25"/>
    <mergeCell ref="BH24:BQ24"/>
    <mergeCell ref="BR24:BV24"/>
    <mergeCell ref="BW24:CE24"/>
    <mergeCell ref="CF24:CR24"/>
    <mergeCell ref="CS24:DB24"/>
    <mergeCell ref="DC24:DG24"/>
    <mergeCell ref="A24:I24"/>
    <mergeCell ref="J24:V24"/>
    <mergeCell ref="W24:AF24"/>
    <mergeCell ref="AG24:AK24"/>
    <mergeCell ref="AL24:AT24"/>
    <mergeCell ref="AU24:BG24"/>
    <mergeCell ref="BH23:BQ23"/>
    <mergeCell ref="BR23:BV23"/>
    <mergeCell ref="BW23:CE23"/>
    <mergeCell ref="CF23:CR23"/>
    <mergeCell ref="CS23:DB23"/>
    <mergeCell ref="DC23:DG23"/>
    <mergeCell ref="A23:I23"/>
    <mergeCell ref="J23:V23"/>
    <mergeCell ref="W23:AF23"/>
    <mergeCell ref="AG23:AK23"/>
    <mergeCell ref="AL23:AT23"/>
    <mergeCell ref="AU23:BG23"/>
    <mergeCell ref="BH22:BQ22"/>
    <mergeCell ref="BR22:BV22"/>
    <mergeCell ref="BW22:CE22"/>
    <mergeCell ref="CF22:CR22"/>
    <mergeCell ref="CS22:DB22"/>
    <mergeCell ref="DC22:DG22"/>
    <mergeCell ref="A22:I22"/>
    <mergeCell ref="J22:V22"/>
    <mergeCell ref="W22:AF22"/>
    <mergeCell ref="AG22:AK22"/>
    <mergeCell ref="AL22:AT22"/>
    <mergeCell ref="AU22:BG22"/>
    <mergeCell ref="BH21:BQ21"/>
    <mergeCell ref="BR21:BV21"/>
    <mergeCell ref="BW21:CE21"/>
    <mergeCell ref="CF21:CR21"/>
    <mergeCell ref="CS21:DB21"/>
    <mergeCell ref="DC21:DG21"/>
    <mergeCell ref="A21:I21"/>
    <mergeCell ref="J21:V21"/>
    <mergeCell ref="W21:AF21"/>
    <mergeCell ref="AG21:AK21"/>
    <mergeCell ref="AL21:AT21"/>
    <mergeCell ref="AU21:BG21"/>
    <mergeCell ref="BH20:BQ20"/>
    <mergeCell ref="BR20:BV20"/>
    <mergeCell ref="BW20:CE20"/>
    <mergeCell ref="CF20:CR20"/>
    <mergeCell ref="CS20:DB20"/>
    <mergeCell ref="DC20:DG20"/>
    <mergeCell ref="A20:I20"/>
    <mergeCell ref="J20:V20"/>
    <mergeCell ref="W20:AF20"/>
    <mergeCell ref="AG20:AK20"/>
    <mergeCell ref="AL20:AT20"/>
    <mergeCell ref="AU20:BG20"/>
    <mergeCell ref="BH19:BQ19"/>
    <mergeCell ref="BR19:BV19"/>
    <mergeCell ref="BW19:CE19"/>
    <mergeCell ref="CF19:CR19"/>
    <mergeCell ref="CS19:DB19"/>
    <mergeCell ref="DC19:DG19"/>
    <mergeCell ref="A19:I19"/>
    <mergeCell ref="J19:V19"/>
    <mergeCell ref="W19:AF19"/>
    <mergeCell ref="AG19:AK19"/>
    <mergeCell ref="AL19:AT19"/>
    <mergeCell ref="AU19:BG19"/>
    <mergeCell ref="BH18:BQ18"/>
    <mergeCell ref="BR18:BV18"/>
    <mergeCell ref="BW18:CE18"/>
    <mergeCell ref="CF18:CR18"/>
    <mergeCell ref="CS18:DB18"/>
    <mergeCell ref="DC18:DG18"/>
    <mergeCell ref="A18:I18"/>
    <mergeCell ref="J18:V18"/>
    <mergeCell ref="W18:AF18"/>
    <mergeCell ref="AG18:AK18"/>
    <mergeCell ref="AL18:AT18"/>
    <mergeCell ref="AU18:BG18"/>
    <mergeCell ref="BH17:BQ17"/>
    <mergeCell ref="BR17:BV17"/>
    <mergeCell ref="BW17:CE17"/>
    <mergeCell ref="CF17:CR17"/>
    <mergeCell ref="CS17:DB17"/>
    <mergeCell ref="DC17:DG17"/>
    <mergeCell ref="A17:I17"/>
    <mergeCell ref="J17:V17"/>
    <mergeCell ref="W17:AF17"/>
    <mergeCell ref="AG17:AK17"/>
    <mergeCell ref="AL17:AT17"/>
    <mergeCell ref="AU17:BG17"/>
    <mergeCell ref="BH16:BQ16"/>
    <mergeCell ref="BR16:BV16"/>
    <mergeCell ref="BW16:CE16"/>
    <mergeCell ref="CF16:CR16"/>
    <mergeCell ref="CS16:DB16"/>
    <mergeCell ref="DC16:DG16"/>
    <mergeCell ref="A16:I16"/>
    <mergeCell ref="J16:V16"/>
    <mergeCell ref="W16:AF16"/>
    <mergeCell ref="AG16:AK16"/>
    <mergeCell ref="AL16:AT16"/>
    <mergeCell ref="AU16:BG16"/>
    <mergeCell ref="BH15:BQ15"/>
    <mergeCell ref="BR15:BV15"/>
    <mergeCell ref="BW15:CE15"/>
    <mergeCell ref="CF15:CR15"/>
    <mergeCell ref="CS15:DB15"/>
    <mergeCell ref="DC15:DG15"/>
    <mergeCell ref="A15:I15"/>
    <mergeCell ref="J15:V15"/>
    <mergeCell ref="W15:AF15"/>
    <mergeCell ref="AG15:AK15"/>
    <mergeCell ref="AL15:AT15"/>
    <mergeCell ref="AU15:BG15"/>
    <mergeCell ref="BH14:BQ14"/>
    <mergeCell ref="BR14:BV14"/>
    <mergeCell ref="BW14:CE14"/>
    <mergeCell ref="CF14:CR14"/>
    <mergeCell ref="CS14:DB14"/>
    <mergeCell ref="DC14:DG14"/>
    <mergeCell ref="A14:I14"/>
    <mergeCell ref="J14:V14"/>
    <mergeCell ref="W14:AF14"/>
    <mergeCell ref="AG14:AK14"/>
    <mergeCell ref="AL14:AT14"/>
    <mergeCell ref="AU14:BG14"/>
    <mergeCell ref="BH13:BQ13"/>
    <mergeCell ref="BR13:BV13"/>
    <mergeCell ref="BW13:CE13"/>
    <mergeCell ref="CF13:CR13"/>
    <mergeCell ref="CS13:DB13"/>
    <mergeCell ref="DC13:DG13"/>
    <mergeCell ref="A13:I13"/>
    <mergeCell ref="J13:V13"/>
    <mergeCell ref="W13:AF13"/>
    <mergeCell ref="AG13:AK13"/>
    <mergeCell ref="AL13:AT13"/>
    <mergeCell ref="AU13:BG13"/>
    <mergeCell ref="BH12:BQ12"/>
    <mergeCell ref="BR12:BV12"/>
    <mergeCell ref="BW12:CE12"/>
    <mergeCell ref="CF12:CR12"/>
    <mergeCell ref="CS12:DB12"/>
    <mergeCell ref="DC12:DG12"/>
    <mergeCell ref="A12:I12"/>
    <mergeCell ref="J12:V12"/>
    <mergeCell ref="W12:AF12"/>
    <mergeCell ref="AG12:AK12"/>
    <mergeCell ref="AL12:AT12"/>
    <mergeCell ref="AU12:BG12"/>
    <mergeCell ref="BH11:BQ11"/>
    <mergeCell ref="BR11:BV11"/>
    <mergeCell ref="BW11:CE11"/>
    <mergeCell ref="CF11:CR11"/>
    <mergeCell ref="CS11:DB11"/>
    <mergeCell ref="DC11:DG11"/>
    <mergeCell ref="A11:I11"/>
    <mergeCell ref="J11:V11"/>
    <mergeCell ref="W11:AF11"/>
    <mergeCell ref="AG11:AK11"/>
    <mergeCell ref="AL11:AT11"/>
    <mergeCell ref="AU11:BG11"/>
    <mergeCell ref="BH10:BQ10"/>
    <mergeCell ref="BR10:BV10"/>
    <mergeCell ref="BW10:CE10"/>
    <mergeCell ref="CF10:CR10"/>
    <mergeCell ref="CS10:DB10"/>
    <mergeCell ref="DC10:DG10"/>
    <mergeCell ref="A10:I10"/>
    <mergeCell ref="J10:V10"/>
    <mergeCell ref="W10:AF10"/>
    <mergeCell ref="AG10:AK10"/>
    <mergeCell ref="AL10:AT10"/>
    <mergeCell ref="AU10:BG10"/>
    <mergeCell ref="BH9:BQ9"/>
    <mergeCell ref="BR9:BV9"/>
    <mergeCell ref="BW9:CE9"/>
    <mergeCell ref="CF9:CR9"/>
    <mergeCell ref="CS9:DB9"/>
    <mergeCell ref="DC9:DG9"/>
    <mergeCell ref="A9:I9"/>
    <mergeCell ref="J9:V9"/>
    <mergeCell ref="W9:AF9"/>
    <mergeCell ref="AG9:AK9"/>
    <mergeCell ref="AL9:AT9"/>
    <mergeCell ref="AU9:BG9"/>
    <mergeCell ref="BH8:BQ8"/>
    <mergeCell ref="BR8:BV8"/>
    <mergeCell ref="BW8:CE8"/>
    <mergeCell ref="CF8:CR8"/>
    <mergeCell ref="CS8:DB8"/>
    <mergeCell ref="DC8:DG8"/>
    <mergeCell ref="A8:I8"/>
    <mergeCell ref="J8:V8"/>
    <mergeCell ref="W8:AF8"/>
    <mergeCell ref="AG8:AK8"/>
    <mergeCell ref="AL8:AT8"/>
    <mergeCell ref="AU8:BG8"/>
    <mergeCell ref="BH7:BQ7"/>
    <mergeCell ref="BR7:BV7"/>
    <mergeCell ref="BW7:CE7"/>
    <mergeCell ref="CF7:CR7"/>
    <mergeCell ref="CS7:DB7"/>
    <mergeCell ref="DC7:DG7"/>
    <mergeCell ref="A7:I7"/>
    <mergeCell ref="J7:V7"/>
    <mergeCell ref="W7:AF7"/>
    <mergeCell ref="AG7:AK7"/>
    <mergeCell ref="AL7:AT7"/>
    <mergeCell ref="AU7:BG7"/>
    <mergeCell ref="BH6:BQ6"/>
    <mergeCell ref="BR6:BV6"/>
    <mergeCell ref="BW6:CE6"/>
    <mergeCell ref="CF6:CR6"/>
    <mergeCell ref="CS6:DB6"/>
    <mergeCell ref="DC6:DG6"/>
    <mergeCell ref="A6:I6"/>
    <mergeCell ref="J6:V6"/>
    <mergeCell ref="W6:AF6"/>
    <mergeCell ref="AG6:AK6"/>
    <mergeCell ref="AL6:AT6"/>
    <mergeCell ref="AU6:BG6"/>
    <mergeCell ref="BH5:BQ5"/>
    <mergeCell ref="BR5:BV5"/>
    <mergeCell ref="BW5:CE5"/>
    <mergeCell ref="CF5:CR5"/>
    <mergeCell ref="CS5:DB5"/>
    <mergeCell ref="DC5:DG5"/>
    <mergeCell ref="A5:I5"/>
    <mergeCell ref="J5:V5"/>
    <mergeCell ref="W5:AF5"/>
    <mergeCell ref="AG5:AK5"/>
    <mergeCell ref="AL5:AT5"/>
    <mergeCell ref="AU5:BG5"/>
    <mergeCell ref="BH4:BQ4"/>
    <mergeCell ref="BR4:BV4"/>
    <mergeCell ref="BW4:CE4"/>
    <mergeCell ref="CF4:CR4"/>
    <mergeCell ref="CS4:DB4"/>
    <mergeCell ref="DC4:DG4"/>
    <mergeCell ref="A4:I4"/>
    <mergeCell ref="J4:V4"/>
    <mergeCell ref="W4:AF4"/>
    <mergeCell ref="AG4:AK4"/>
    <mergeCell ref="AL4:AT4"/>
    <mergeCell ref="AU4:BG4"/>
    <mergeCell ref="BH3:BQ3"/>
    <mergeCell ref="BR3:BV3"/>
    <mergeCell ref="BW3:CE3"/>
    <mergeCell ref="CF3:CR3"/>
    <mergeCell ref="CS3:DB3"/>
    <mergeCell ref="DC3:DG3"/>
    <mergeCell ref="I1:AF1"/>
    <mergeCell ref="CW1:CZ1"/>
    <mergeCell ref="I2:AF2"/>
    <mergeCell ref="BK2:BY2"/>
    <mergeCell ref="A3:I3"/>
    <mergeCell ref="J3:V3"/>
    <mergeCell ref="W3:AF3"/>
    <mergeCell ref="AG3:AK3"/>
    <mergeCell ref="AL3:AT3"/>
    <mergeCell ref="AU3:BG3"/>
  </mergeCells>
  <conditionalFormatting sqref="A4">
    <cfRule type="expression" dxfId="127" priority="16">
      <formula>AND(OR(NOT($O$52= ""), NOT($T$52= ""), NOT($Z$52= ""), NOT($AH$52= "")),$N$30="")</formula>
    </cfRule>
    <cfRule type="expression" dxfId="126" priority="17">
      <formula>AND(NOT($F$52= ""),NOT($K$52=""),$N$30="")</formula>
    </cfRule>
    <cfRule type="expression" dxfId="125" priority="18">
      <formula>AND($N$30="",$S$2="NEW ITEM")</formula>
    </cfRule>
  </conditionalFormatting>
  <conditionalFormatting sqref="A4">
    <cfRule type="expression" dxfId="124" priority="13">
      <formula>AND(OR(NOT($O$52= ""), NOT($T$52= ""), NOT($Z$52= ""), NOT($AH$52= "")),$N$30="")</formula>
    </cfRule>
    <cfRule type="expression" dxfId="123" priority="14">
      <formula>AND(NOT($F$52= ""),NOT($K$52=""),$N$30="")</formula>
    </cfRule>
    <cfRule type="expression" dxfId="122" priority="15">
      <formula>AND($N$30="",$S$2="NEW ITEM")</formula>
    </cfRule>
  </conditionalFormatting>
  <conditionalFormatting sqref="A5:A50 AL4:AL50 BW4:BW50">
    <cfRule type="expression" dxfId="121" priority="10">
      <formula>AND(OR(NOT($O$52= ""), NOT($T$52= ""), NOT($Z$52= ""), NOT($AH$52= "")),$N$30="")</formula>
    </cfRule>
    <cfRule type="expression" dxfId="120" priority="11">
      <formula>AND(NOT($F$52= ""),NOT($K$52=""),$N$30="")</formula>
    </cfRule>
    <cfRule type="expression" dxfId="119" priority="12">
      <formula>AND($N$30="",$S$2="NEW ITEM")</formula>
    </cfRule>
  </conditionalFormatting>
  <conditionalFormatting sqref="A5:A50 AL4:AL50 BW4:BW50">
    <cfRule type="expression" dxfId="118" priority="7">
      <formula>AND(OR(NOT($O$52= ""), NOT($T$52= ""), NOT($Z$52= ""), NOT($AH$52= "")),$N$30="")</formula>
    </cfRule>
    <cfRule type="expression" dxfId="117" priority="8">
      <formula>AND(NOT($F$52= ""),NOT($K$52=""),$N$30="")</formula>
    </cfRule>
    <cfRule type="expression" dxfId="116" priority="9">
      <formula>AND($N$30="",$S$2="NEW ITEM")</formula>
    </cfRule>
  </conditionalFormatting>
  <conditionalFormatting sqref="A5:A14">
    <cfRule type="expression" dxfId="115" priority="4">
      <formula>AND(OR(NOT($O$52= ""), NOT($T$52= ""), NOT($Z$52= ""), NOT($AH$52= "")),$N$30="")</formula>
    </cfRule>
    <cfRule type="expression" dxfId="114" priority="5">
      <formula>AND(NOT($F$52= ""),NOT($K$52=""),$N$30="")</formula>
    </cfRule>
    <cfRule type="expression" dxfId="113" priority="6">
      <formula>AND($N$30="",$S$2="NEW ITEM")</formula>
    </cfRule>
  </conditionalFormatting>
  <conditionalFormatting sqref="A5:A14">
    <cfRule type="expression" dxfId="112" priority="1">
      <formula>AND(OR(NOT($O$52= ""), NOT($T$52= ""), NOT($Z$52= ""), NOT($AH$52= "")),$N$30="")</formula>
    </cfRule>
    <cfRule type="expression" dxfId="111" priority="2">
      <formula>AND(NOT($F$52= ""),NOT($K$52=""),$N$30="")</formula>
    </cfRule>
    <cfRule type="expression" dxfId="110" priority="3">
      <formula>AND($N$30="",$S$2="NEW ITEM")</formula>
    </cfRule>
  </conditionalFormatting>
  <dataValidations count="4">
    <dataValidation allowBlank="1" showInputMessage="1" showErrorMessage="1" promptTitle="LOCAL PRICE" prompt="Enter price associated with DoDAAC." sqref="AG4:AK50 BR4:BV50 DC4:DG50"/>
    <dataValidation type="whole" allowBlank="1" showInputMessage="1" showErrorMessage="1" error="Enter 11 digit unit UPC." promptTitle="Universal Product Code - Unit" prompt="Enter 11 digit item UPC._x000a_(include lead digit , do not include check digit, do not use spaces or dashes)" sqref="A4:E50 AL4:AP50 BW4:CA50">
      <formula1>1</formula1>
      <formula2>99999999999</formula2>
    </dataValidation>
    <dataValidation type="textLength" operator="equal" allowBlank="1" showInputMessage="1" showErrorMessage="1" error="Enter 13 digit contract number." promptTitle="CONTRACT" prompt="Enter 13 digit contract number associated with DoDAAC." sqref="W4:AF50 BH4:BQ50 CS4:DB50">
      <formula1>13</formula1>
    </dataValidation>
    <dataValidation type="list" allowBlank="1" showInputMessage="1" showErrorMessage="1" error="Select store or region from dropdown menu." promptTitle="Store/DoDAAC" prompt="Select store or region from dropdown menu." sqref="J4:V52 AU4:BG52 CF4:CR52">
      <formula1>COMMISSARY_DoDAACs</formula1>
    </dataValidation>
  </dataValidations>
  <printOptions horizontalCentered="1" verticalCentered="1"/>
  <pageMargins left="0" right="0" top="0" bottom="0" header="0" footer="0"/>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84"/>
  <sheetViews>
    <sheetView showGridLines="0" showRowColHeaders="0" tabSelected="1" topLeftCell="A59" workbookViewId="0">
      <selection activeCell="H70" sqref="H70"/>
    </sheetView>
  </sheetViews>
  <sheetFormatPr defaultRowHeight="15" x14ac:dyDescent="0.25"/>
  <cols>
    <col min="1" max="1" width="4" style="227" bestFit="1" customWidth="1"/>
    <col min="2" max="2" width="9.5703125" bestFit="1" customWidth="1"/>
    <col min="3" max="3" width="22.42578125" bestFit="1" customWidth="1"/>
    <col min="4" max="4" width="11.5703125" bestFit="1" customWidth="1"/>
    <col min="5" max="5" width="24.5703125" bestFit="1" customWidth="1"/>
    <col min="6" max="6" width="7" bestFit="1" customWidth="1"/>
    <col min="7" max="7" width="5.28515625" bestFit="1" customWidth="1"/>
    <col min="8" max="8" width="17.85546875" bestFit="1" customWidth="1"/>
    <col min="9" max="9" width="8" bestFit="1" customWidth="1"/>
    <col min="10" max="10" width="15.140625" style="228" bestFit="1" customWidth="1"/>
    <col min="11" max="11" width="17.7109375" bestFit="1" customWidth="1"/>
    <col min="12" max="12" width="13.140625" bestFit="1" customWidth="1"/>
    <col min="13" max="13" width="18" bestFit="1" customWidth="1"/>
    <col min="14" max="14" width="10.42578125" bestFit="1" customWidth="1"/>
    <col min="15" max="15" width="12.42578125" bestFit="1" customWidth="1"/>
    <col min="16" max="16" width="11.5703125" bestFit="1" customWidth="1"/>
    <col min="17" max="17" width="10.42578125" bestFit="1" customWidth="1"/>
    <col min="18" max="18" width="12.42578125" bestFit="1" customWidth="1"/>
    <col min="19" max="19" width="12.85546875" bestFit="1" customWidth="1"/>
    <col min="20" max="20" width="10.85546875" customWidth="1"/>
    <col min="21" max="21" width="8.85546875" bestFit="1" customWidth="1"/>
    <col min="22" max="22" width="6.42578125" bestFit="1" customWidth="1"/>
    <col min="23" max="23" width="10" bestFit="1" customWidth="1"/>
    <col min="24" max="24" width="6.28515625" bestFit="1" customWidth="1"/>
    <col min="25" max="25" width="10" bestFit="1" customWidth="1"/>
    <col min="26" max="26" width="11.5703125" bestFit="1" customWidth="1"/>
    <col min="28" max="28" width="11.85546875" bestFit="1" customWidth="1"/>
    <col min="29" max="29" width="9.85546875" customWidth="1"/>
    <col min="30" max="30" width="10.5703125" customWidth="1"/>
    <col min="31" max="31" width="13.140625" bestFit="1" customWidth="1"/>
    <col min="32" max="33" width="10.28515625" bestFit="1" customWidth="1"/>
    <col min="35" max="35" width="10.140625" bestFit="1" customWidth="1"/>
    <col min="40" max="41" width="10.140625" bestFit="1" customWidth="1"/>
    <col min="42" max="42" width="11.140625" bestFit="1" customWidth="1"/>
    <col min="43" max="43" width="10.140625" bestFit="1" customWidth="1"/>
    <col min="45" max="45" width="11.140625" bestFit="1" customWidth="1"/>
  </cols>
  <sheetData>
    <row r="1" spans="1:45" ht="15.75" thickBot="1" x14ac:dyDescent="0.3">
      <c r="A1" s="231"/>
      <c r="B1" s="231"/>
      <c r="C1" s="231"/>
      <c r="D1" s="231"/>
      <c r="E1" s="231"/>
      <c r="F1" s="231"/>
      <c r="G1" s="231"/>
      <c r="H1" s="231"/>
      <c r="I1" s="231"/>
      <c r="J1" s="232"/>
      <c r="K1" s="231"/>
      <c r="L1" s="231"/>
      <c r="M1" s="231"/>
      <c r="N1" s="231"/>
      <c r="O1" s="231"/>
      <c r="P1" s="231"/>
      <c r="Q1" s="231"/>
      <c r="R1" s="231"/>
      <c r="S1" s="690" t="s">
        <v>778</v>
      </c>
      <c r="T1" s="691"/>
      <c r="U1" s="233"/>
      <c r="V1" s="233"/>
      <c r="W1" s="233"/>
      <c r="X1" s="233"/>
      <c r="Y1" s="234"/>
      <c r="Z1" s="679"/>
      <c r="AA1" s="680"/>
      <c r="AB1" s="680"/>
      <c r="AC1" s="680"/>
      <c r="AD1" s="502"/>
      <c r="AE1" s="502"/>
      <c r="AF1" s="234"/>
      <c r="AG1" s="231"/>
      <c r="AH1" s="231"/>
      <c r="AI1" s="231"/>
      <c r="AJ1" s="231"/>
      <c r="AK1" s="231"/>
      <c r="AL1" s="231"/>
      <c r="AM1" s="231"/>
      <c r="AN1" s="231"/>
      <c r="AO1" s="231"/>
      <c r="AP1" s="231"/>
      <c r="AQ1" s="231"/>
      <c r="AR1" s="231"/>
      <c r="AS1" s="231"/>
    </row>
    <row r="2" spans="1:45" x14ac:dyDescent="0.25">
      <c r="A2" s="231"/>
      <c r="B2" s="231"/>
      <c r="C2" s="231" t="s">
        <v>753</v>
      </c>
      <c r="D2" s="231"/>
      <c r="E2" s="231"/>
      <c r="F2" s="231"/>
      <c r="G2" s="231"/>
      <c r="H2" s="231"/>
      <c r="I2" s="231"/>
      <c r="J2" s="232"/>
      <c r="K2" s="685" t="s">
        <v>763</v>
      </c>
      <c r="L2" s="685"/>
      <c r="M2" s="235"/>
      <c r="N2" s="231" t="s">
        <v>444</v>
      </c>
      <c r="O2" s="231"/>
      <c r="P2" s="231" t="s">
        <v>518</v>
      </c>
      <c r="Q2" s="231"/>
      <c r="R2" s="231"/>
      <c r="S2" s="236" t="s">
        <v>777</v>
      </c>
      <c r="T2" s="692"/>
      <c r="U2" s="693"/>
      <c r="V2" s="237"/>
      <c r="W2" s="237"/>
      <c r="X2" s="237"/>
      <c r="Y2" s="238"/>
      <c r="Z2" s="239" t="s">
        <v>760</v>
      </c>
      <c r="AA2" s="689"/>
      <c r="AB2" s="689"/>
      <c r="AC2" s="208"/>
      <c r="AD2" s="208"/>
      <c r="AE2" s="208"/>
      <c r="AF2" s="240"/>
      <c r="AG2" s="231"/>
      <c r="AH2" s="231"/>
      <c r="AI2" s="231"/>
      <c r="AJ2" s="231"/>
      <c r="AK2" s="231"/>
      <c r="AL2" s="231"/>
      <c r="AM2" s="231"/>
      <c r="AN2" s="231"/>
      <c r="AO2" s="231"/>
      <c r="AP2" s="231"/>
      <c r="AQ2" s="231"/>
      <c r="AR2" s="231"/>
      <c r="AS2" s="231"/>
    </row>
    <row r="3" spans="1:45" x14ac:dyDescent="0.25">
      <c r="A3" s="231"/>
      <c r="B3" s="231"/>
      <c r="C3" s="684"/>
      <c r="D3" s="684"/>
      <c r="E3" s="684"/>
      <c r="F3" s="684"/>
      <c r="G3" s="684"/>
      <c r="H3" s="684"/>
      <c r="I3" s="684"/>
      <c r="J3" s="232"/>
      <c r="K3" s="231" t="s">
        <v>24</v>
      </c>
      <c r="L3" s="307"/>
      <c r="M3" s="231"/>
      <c r="N3" s="311"/>
      <c r="O3" s="231"/>
      <c r="P3" s="307"/>
      <c r="Q3" s="231"/>
      <c r="R3" s="231"/>
      <c r="S3" s="241"/>
      <c r="T3" s="208"/>
      <c r="U3" s="208"/>
      <c r="V3" s="208"/>
      <c r="W3" s="208"/>
      <c r="X3" s="208"/>
      <c r="Y3" s="240"/>
      <c r="Z3" s="241"/>
      <c r="AA3" s="208"/>
      <c r="AB3" s="208"/>
      <c r="AC3" s="208"/>
      <c r="AD3" s="208"/>
      <c r="AE3" s="208"/>
      <c r="AF3" s="240"/>
      <c r="AG3" s="231"/>
      <c r="AH3" s="231"/>
      <c r="AI3" s="231"/>
      <c r="AJ3" s="231"/>
      <c r="AK3" s="231"/>
      <c r="AL3" s="231"/>
      <c r="AM3" s="231"/>
      <c r="AN3" s="231"/>
      <c r="AO3" s="231"/>
      <c r="AP3" s="231"/>
      <c r="AQ3" s="231"/>
      <c r="AR3" s="231"/>
      <c r="AS3" s="231"/>
    </row>
    <row r="4" spans="1:45" x14ac:dyDescent="0.25">
      <c r="A4" s="231"/>
      <c r="B4" s="231"/>
      <c r="C4" s="231" t="s">
        <v>754</v>
      </c>
      <c r="D4" s="231"/>
      <c r="E4" s="231"/>
      <c r="F4" s="231"/>
      <c r="G4" s="231"/>
      <c r="H4" s="231"/>
      <c r="I4" s="231"/>
      <c r="J4" s="232"/>
      <c r="K4" s="231" t="s">
        <v>25</v>
      </c>
      <c r="L4" s="307"/>
      <c r="M4" s="231"/>
      <c r="N4" s="231"/>
      <c r="O4" s="231"/>
      <c r="P4" s="231"/>
      <c r="Q4" s="231"/>
      <c r="R4" s="231"/>
      <c r="S4" s="694" t="s">
        <v>781</v>
      </c>
      <c r="T4" s="695"/>
      <c r="U4" s="208"/>
      <c r="V4" s="242" t="s">
        <v>779</v>
      </c>
      <c r="W4" s="311"/>
      <c r="X4" s="242" t="s">
        <v>780</v>
      </c>
      <c r="Y4" s="309"/>
      <c r="Z4" s="694" t="s">
        <v>781</v>
      </c>
      <c r="AA4" s="695"/>
      <c r="AB4" s="208"/>
      <c r="AC4" s="208" t="s">
        <v>779</v>
      </c>
      <c r="AD4" s="311"/>
      <c r="AE4" s="208" t="s">
        <v>780</v>
      </c>
      <c r="AF4" s="309"/>
      <c r="AG4" s="231"/>
      <c r="AH4" s="231"/>
      <c r="AI4" s="231"/>
      <c r="AJ4" s="231"/>
      <c r="AK4" s="231"/>
      <c r="AL4" s="231"/>
      <c r="AM4" s="231"/>
      <c r="AN4" s="231"/>
      <c r="AO4" s="231"/>
      <c r="AP4" s="231"/>
      <c r="AQ4" s="231"/>
      <c r="AR4" s="231"/>
      <c r="AS4" s="231"/>
    </row>
    <row r="5" spans="1:45" x14ac:dyDescent="0.25">
      <c r="A5" s="231"/>
      <c r="B5" s="231"/>
      <c r="C5" s="684"/>
      <c r="D5" s="684"/>
      <c r="E5" s="684"/>
      <c r="F5" s="684"/>
      <c r="G5" s="684"/>
      <c r="H5" s="684"/>
      <c r="I5" s="684"/>
      <c r="J5" s="232"/>
      <c r="K5" s="231" t="s">
        <v>26</v>
      </c>
      <c r="L5" s="307"/>
      <c r="M5" s="335"/>
      <c r="N5" s="231"/>
      <c r="O5" s="231"/>
      <c r="P5" s="231" t="s">
        <v>519</v>
      </c>
      <c r="Q5" s="231"/>
      <c r="R5" s="231"/>
      <c r="S5" s="241" t="s">
        <v>782</v>
      </c>
      <c r="T5" s="242" t="s">
        <v>33</v>
      </c>
      <c r="U5" s="526"/>
      <c r="V5" s="242" t="s">
        <v>779</v>
      </c>
      <c r="W5" s="311"/>
      <c r="X5" s="242" t="s">
        <v>780</v>
      </c>
      <c r="Y5" s="309"/>
      <c r="Z5" s="241" t="s">
        <v>782</v>
      </c>
      <c r="AA5" s="243" t="s">
        <v>33</v>
      </c>
      <c r="AB5" s="307"/>
      <c r="AC5" s="208" t="s">
        <v>779</v>
      </c>
      <c r="AD5" s="311"/>
      <c r="AE5" s="208" t="s">
        <v>780</v>
      </c>
      <c r="AF5" s="309"/>
      <c r="AG5" s="231"/>
      <c r="AH5" s="231"/>
      <c r="AI5" s="231"/>
      <c r="AJ5" s="231"/>
      <c r="AK5" s="231"/>
      <c r="AL5" s="231"/>
      <c r="AM5" s="231"/>
      <c r="AN5" s="231"/>
      <c r="AO5" s="231"/>
      <c r="AP5" s="231"/>
      <c r="AQ5" s="231"/>
      <c r="AR5" s="231"/>
      <c r="AS5" s="231"/>
    </row>
    <row r="6" spans="1:45" ht="15.75" thickBot="1" x14ac:dyDescent="0.3">
      <c r="A6" s="231"/>
      <c r="B6" s="231"/>
      <c r="C6" s="328" t="s">
        <v>836</v>
      </c>
      <c r="D6" s="231"/>
      <c r="E6" s="231" t="s">
        <v>760</v>
      </c>
      <c r="F6" s="231"/>
      <c r="G6" s="231"/>
      <c r="H6" s="231" t="s">
        <v>755</v>
      </c>
      <c r="I6" s="231"/>
      <c r="J6" s="232"/>
      <c r="K6" s="231" t="s">
        <v>145</v>
      </c>
      <c r="L6" s="307"/>
      <c r="M6" s="231"/>
      <c r="N6" s="231"/>
      <c r="O6" s="231"/>
      <c r="P6" s="307"/>
      <c r="Q6" s="231"/>
      <c r="R6" s="231"/>
      <c r="S6" s="244"/>
      <c r="T6" s="209"/>
      <c r="U6" s="313"/>
      <c r="V6" s="245" t="s">
        <v>779</v>
      </c>
      <c r="W6" s="312"/>
      <c r="X6" s="245" t="s">
        <v>780</v>
      </c>
      <c r="Y6" s="310"/>
      <c r="Z6" s="244"/>
      <c r="AA6" s="209"/>
      <c r="AB6" s="314"/>
      <c r="AC6" s="209" t="s">
        <v>779</v>
      </c>
      <c r="AD6" s="312"/>
      <c r="AE6" s="209" t="s">
        <v>780</v>
      </c>
      <c r="AF6" s="310"/>
      <c r="AG6" s="231"/>
      <c r="AH6" s="231"/>
      <c r="AI6" s="231"/>
      <c r="AJ6" s="231"/>
      <c r="AK6" s="231"/>
      <c r="AL6" s="231"/>
      <c r="AM6" s="231"/>
      <c r="AN6" s="231"/>
      <c r="AO6" s="231"/>
      <c r="AP6" s="231"/>
      <c r="AQ6" s="231"/>
      <c r="AR6" s="231"/>
      <c r="AS6" s="231"/>
    </row>
    <row r="7" spans="1:45" x14ac:dyDescent="0.25">
      <c r="A7" s="231"/>
      <c r="B7" s="231"/>
      <c r="C7" s="500"/>
      <c r="D7" s="231"/>
      <c r="E7" s="500"/>
      <c r="F7" s="208"/>
      <c r="G7" s="208"/>
      <c r="H7" s="500"/>
      <c r="I7" s="231"/>
      <c r="J7" s="232"/>
      <c r="K7" s="231" t="s">
        <v>28</v>
      </c>
      <c r="L7" s="307"/>
      <c r="M7" s="231"/>
      <c r="N7" s="231"/>
      <c r="O7" s="231"/>
      <c r="P7" s="231"/>
      <c r="Q7" s="231"/>
      <c r="R7" s="231"/>
      <c r="S7" s="231"/>
      <c r="T7" s="231"/>
      <c r="U7" s="231"/>
      <c r="V7" s="246"/>
      <c r="W7" s="231"/>
      <c r="X7" s="246"/>
      <c r="Y7" s="231"/>
      <c r="Z7" s="231"/>
      <c r="AA7" s="231"/>
      <c r="AB7" s="231"/>
      <c r="AC7" s="231"/>
      <c r="AD7" s="231"/>
      <c r="AE7" s="231"/>
      <c r="AF7" s="208"/>
      <c r="AG7" s="231"/>
      <c r="AH7" s="231"/>
      <c r="AI7" s="231"/>
      <c r="AJ7" s="231"/>
      <c r="AK7" s="231"/>
      <c r="AL7" s="231"/>
      <c r="AM7" s="231"/>
      <c r="AN7" s="231"/>
      <c r="AO7" s="231"/>
      <c r="AP7" s="231"/>
      <c r="AQ7" s="231"/>
      <c r="AR7" s="231"/>
      <c r="AS7" s="231"/>
    </row>
    <row r="8" spans="1:45" x14ac:dyDescent="0.25">
      <c r="A8" s="231"/>
      <c r="B8" s="231"/>
      <c r="C8" s="231" t="s">
        <v>759</v>
      </c>
      <c r="D8" s="231"/>
      <c r="E8" s="231" t="s">
        <v>761</v>
      </c>
      <c r="F8" s="231"/>
      <c r="G8" s="231"/>
      <c r="H8" s="231" t="s">
        <v>762</v>
      </c>
      <c r="I8" s="231"/>
      <c r="J8" s="232"/>
      <c r="K8" s="329" t="s">
        <v>837</v>
      </c>
      <c r="L8" s="307"/>
      <c r="M8" s="231"/>
      <c r="N8" s="231"/>
      <c r="O8" s="231"/>
      <c r="P8" s="231"/>
      <c r="Q8" s="231"/>
      <c r="R8" s="231"/>
      <c r="S8" s="231" t="s">
        <v>786</v>
      </c>
      <c r="T8" s="246" t="s">
        <v>783</v>
      </c>
      <c r="U8" s="307"/>
      <c r="V8" s="246" t="s">
        <v>779</v>
      </c>
      <c r="W8" s="311"/>
      <c r="X8" s="243" t="s">
        <v>780</v>
      </c>
      <c r="Y8" s="309"/>
      <c r="Z8" s="696" t="s">
        <v>787</v>
      </c>
      <c r="AA8" s="697"/>
      <c r="AB8" s="697" t="s">
        <v>788</v>
      </c>
      <c r="AC8" s="697"/>
      <c r="AD8" s="697"/>
      <c r="AE8" s="307"/>
      <c r="AF8" s="231"/>
      <c r="AG8" s="231"/>
      <c r="AH8" s="231"/>
      <c r="AI8" s="231"/>
      <c r="AJ8" s="231"/>
      <c r="AK8" s="231"/>
      <c r="AL8" s="231"/>
      <c r="AM8" s="231"/>
      <c r="AN8" s="231"/>
      <c r="AO8" s="231"/>
      <c r="AP8" s="231"/>
      <c r="AQ8" s="231"/>
      <c r="AR8" s="231"/>
      <c r="AS8" s="231"/>
    </row>
    <row r="9" spans="1:45" x14ac:dyDescent="0.25">
      <c r="A9" s="231"/>
      <c r="B9" s="231"/>
      <c r="C9" s="659"/>
      <c r="D9" s="231"/>
      <c r="E9" s="306"/>
      <c r="F9" s="231"/>
      <c r="G9" s="231"/>
      <c r="H9" s="307"/>
      <c r="I9" s="231"/>
      <c r="J9" s="232"/>
      <c r="K9" s="231"/>
      <c r="L9" s="231"/>
      <c r="M9" s="231"/>
      <c r="N9" s="231"/>
      <c r="O9" s="231"/>
      <c r="P9" s="231"/>
      <c r="Q9" s="231"/>
      <c r="R9" s="231"/>
      <c r="S9" s="231"/>
      <c r="T9" s="246" t="s">
        <v>784</v>
      </c>
      <c r="U9" s="307"/>
      <c r="V9" s="246" t="s">
        <v>779</v>
      </c>
      <c r="W9" s="311"/>
      <c r="X9" s="243" t="s">
        <v>780</v>
      </c>
      <c r="Y9" s="309"/>
      <c r="Z9" s="231"/>
      <c r="AA9" s="231"/>
      <c r="AB9" s="697" t="s">
        <v>789</v>
      </c>
      <c r="AC9" s="697"/>
      <c r="AD9" s="697"/>
      <c r="AE9" s="307"/>
      <c r="AF9" s="231"/>
      <c r="AG9" s="231"/>
      <c r="AH9" s="231"/>
      <c r="AI9" s="231"/>
      <c r="AJ9" s="231"/>
      <c r="AK9" s="231"/>
      <c r="AL9" s="231"/>
      <c r="AM9" s="231"/>
      <c r="AN9" s="231"/>
      <c r="AO9" s="231"/>
      <c r="AP9" s="231"/>
      <c r="AQ9" s="231"/>
      <c r="AR9" s="231"/>
      <c r="AS9" s="231"/>
    </row>
    <row r="10" spans="1:45" ht="15.75" thickBot="1" x14ac:dyDescent="0.3">
      <c r="A10" s="231"/>
      <c r="B10" s="231"/>
      <c r="C10" s="231" t="s">
        <v>756</v>
      </c>
      <c r="D10" s="231"/>
      <c r="E10" s="231"/>
      <c r="F10" s="231"/>
      <c r="G10" s="231"/>
      <c r="H10" s="231"/>
      <c r="I10" s="231"/>
      <c r="J10" s="232"/>
      <c r="K10" s="231" t="s">
        <v>772</v>
      </c>
      <c r="L10" s="231"/>
      <c r="M10" s="231"/>
      <c r="N10" s="231"/>
      <c r="O10" s="231"/>
      <c r="P10" s="231"/>
      <c r="Q10" s="231"/>
      <c r="R10" s="231"/>
      <c r="S10" s="231"/>
      <c r="T10" s="243" t="s">
        <v>785</v>
      </c>
      <c r="U10" s="307"/>
      <c r="V10" s="246" t="s">
        <v>779</v>
      </c>
      <c r="W10" s="312"/>
      <c r="X10" s="243" t="s">
        <v>780</v>
      </c>
      <c r="Y10" s="310"/>
      <c r="Z10" s="231"/>
      <c r="AA10" s="231"/>
      <c r="AB10" s="697" t="s">
        <v>790</v>
      </c>
      <c r="AC10" s="697"/>
      <c r="AD10" s="697"/>
      <c r="AE10" s="307"/>
      <c r="AF10" s="231"/>
      <c r="AG10" s="231"/>
      <c r="AH10" s="231"/>
      <c r="AI10" s="231"/>
      <c r="AJ10" s="231"/>
      <c r="AK10" s="231"/>
      <c r="AL10" s="231"/>
      <c r="AM10" s="231"/>
      <c r="AN10" s="231"/>
      <c r="AO10" s="231"/>
      <c r="AP10" s="231"/>
      <c r="AQ10" s="231"/>
      <c r="AR10" s="231"/>
      <c r="AS10" s="231"/>
    </row>
    <row r="11" spans="1:45" x14ac:dyDescent="0.25">
      <c r="A11" s="231"/>
      <c r="B11" s="231"/>
      <c r="C11" s="684"/>
      <c r="D11" s="684"/>
      <c r="E11" s="684"/>
      <c r="F11" s="684"/>
      <c r="G11" s="684"/>
      <c r="H11" s="684"/>
      <c r="I11" s="684"/>
      <c r="J11" s="232"/>
      <c r="K11" s="686"/>
      <c r="L11" s="687"/>
      <c r="M11" s="687"/>
      <c r="N11" s="687"/>
      <c r="O11" s="687"/>
      <c r="P11" s="687"/>
      <c r="Q11" s="687"/>
      <c r="R11" s="687"/>
      <c r="S11" s="247"/>
      <c r="T11" s="208"/>
      <c r="U11" s="208"/>
      <c r="V11" s="208"/>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row>
    <row r="12" spans="1:45" x14ac:dyDescent="0.25">
      <c r="A12" s="231"/>
      <c r="B12" s="231"/>
      <c r="C12" s="231" t="s">
        <v>757</v>
      </c>
      <c r="D12" s="231"/>
      <c r="E12" s="231"/>
      <c r="F12" s="231"/>
      <c r="G12" s="231"/>
      <c r="H12" s="231"/>
      <c r="I12" s="231"/>
      <c r="J12" s="232"/>
      <c r="K12" s="231"/>
      <c r="L12" s="231"/>
      <c r="M12" s="231"/>
      <c r="N12" s="231"/>
      <c r="O12" s="231"/>
      <c r="P12" s="231"/>
      <c r="Q12" s="231"/>
      <c r="R12" s="231"/>
      <c r="S12" s="231" t="s">
        <v>769</v>
      </c>
      <c r="T12" s="231"/>
      <c r="U12" s="698" t="s">
        <v>791</v>
      </c>
      <c r="V12" s="698"/>
      <c r="W12" s="698"/>
      <c r="X12" s="698"/>
      <c r="Y12" s="231"/>
      <c r="Z12" s="231"/>
      <c r="AA12" s="231"/>
      <c r="AB12" s="231"/>
      <c r="AC12" s="231"/>
      <c r="AD12" s="231"/>
      <c r="AE12" s="231"/>
      <c r="AF12" s="231"/>
      <c r="AG12" s="231"/>
      <c r="AH12" s="231"/>
      <c r="AI12" s="231"/>
      <c r="AJ12" s="231"/>
      <c r="AK12" s="231"/>
      <c r="AL12" s="231"/>
      <c r="AM12" s="231"/>
      <c r="AN12" s="231"/>
      <c r="AO12" s="231"/>
      <c r="AP12" s="231"/>
      <c r="AQ12" s="231"/>
      <c r="AR12" s="231"/>
      <c r="AS12" s="231"/>
    </row>
    <row r="13" spans="1:45" x14ac:dyDescent="0.25">
      <c r="A13" s="231"/>
      <c r="B13" s="231"/>
      <c r="C13" s="684"/>
      <c r="D13" s="684"/>
      <c r="E13" s="684"/>
      <c r="F13" s="684"/>
      <c r="G13" s="684"/>
      <c r="H13" s="684"/>
      <c r="I13" s="684"/>
      <c r="J13" s="232"/>
      <c r="K13" s="231"/>
      <c r="L13" s="231"/>
      <c r="M13" s="231"/>
      <c r="N13" s="231"/>
      <c r="O13" s="231"/>
      <c r="P13" s="231"/>
      <c r="Q13" s="231"/>
      <c r="R13" s="231"/>
      <c r="S13" s="307"/>
      <c r="T13" s="231"/>
      <c r="U13" s="684"/>
      <c r="V13" s="684"/>
      <c r="W13" s="684"/>
      <c r="X13" s="684"/>
      <c r="Y13" s="231"/>
      <c r="Z13" s="699" t="s">
        <v>855</v>
      </c>
      <c r="AA13" s="700"/>
      <c r="AB13" s="704"/>
      <c r="AC13" s="704"/>
      <c r="AD13" s="231"/>
      <c r="AE13" s="231"/>
      <c r="AF13" s="231"/>
      <c r="AG13" s="231"/>
      <c r="AH13" s="231"/>
      <c r="AI13" s="231"/>
      <c r="AJ13" s="231"/>
      <c r="AK13" s="231"/>
      <c r="AL13" s="231"/>
      <c r="AM13" s="231"/>
      <c r="AN13" s="231"/>
      <c r="AO13" s="231"/>
      <c r="AP13" s="231"/>
      <c r="AQ13" s="231"/>
      <c r="AR13" s="231"/>
      <c r="AS13" s="231"/>
    </row>
    <row r="14" spans="1:45" x14ac:dyDescent="0.25">
      <c r="A14" s="231"/>
      <c r="B14" s="231"/>
      <c r="C14" s="231" t="s">
        <v>758</v>
      </c>
      <c r="D14" s="231"/>
      <c r="E14" s="231"/>
      <c r="F14" s="231"/>
      <c r="G14" s="231"/>
      <c r="H14" s="231"/>
      <c r="I14" s="231"/>
      <c r="J14" s="232"/>
      <c r="K14" s="231" t="s">
        <v>765</v>
      </c>
      <c r="L14" s="231"/>
      <c r="M14" s="308" t="s">
        <v>764</v>
      </c>
      <c r="N14" s="231"/>
      <c r="O14" s="231" t="s">
        <v>538</v>
      </c>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row>
    <row r="15" spans="1:45" x14ac:dyDescent="0.25">
      <c r="A15" s="231"/>
      <c r="B15" s="231"/>
      <c r="C15" s="684"/>
      <c r="D15" s="684"/>
      <c r="E15" s="684"/>
      <c r="F15" s="684"/>
      <c r="G15" s="684"/>
      <c r="H15" s="684"/>
      <c r="I15" s="684"/>
      <c r="J15" s="232"/>
      <c r="K15" s="678"/>
      <c r="L15" s="231"/>
      <c r="M15" s="311"/>
      <c r="N15" s="231"/>
      <c r="O15" s="688"/>
      <c r="P15" s="688"/>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row>
    <row r="16" spans="1:45" ht="15.75" thickBot="1" x14ac:dyDescent="0.3">
      <c r="A16" s="231"/>
      <c r="B16" s="231"/>
      <c r="C16" s="231"/>
      <c r="D16" s="231"/>
      <c r="E16" s="231"/>
      <c r="F16" s="231"/>
      <c r="G16" s="231"/>
      <c r="H16" s="231"/>
      <c r="I16" s="231"/>
      <c r="J16" s="232"/>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row>
    <row r="17" spans="1:45" s="216" customFormat="1" x14ac:dyDescent="0.25">
      <c r="A17" s="208"/>
      <c r="B17" s="208"/>
      <c r="C17" s="208"/>
      <c r="D17" s="208"/>
      <c r="E17" s="208"/>
      <c r="F17" s="208"/>
      <c r="G17" s="208"/>
      <c r="H17" s="208"/>
      <c r="I17" s="208"/>
      <c r="J17" s="232"/>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701" t="s">
        <v>793</v>
      </c>
      <c r="AK17" s="702"/>
      <c r="AL17" s="702"/>
      <c r="AM17" s="703"/>
      <c r="AN17" s="701" t="s">
        <v>798</v>
      </c>
      <c r="AO17" s="702"/>
      <c r="AP17" s="702"/>
      <c r="AQ17" s="701" t="s">
        <v>801</v>
      </c>
      <c r="AR17" s="702"/>
      <c r="AS17" s="703"/>
    </row>
    <row r="18" spans="1:45" s="229" customFormat="1" ht="35.1" customHeight="1" thickBot="1" x14ac:dyDescent="0.3">
      <c r="A18" s="248"/>
      <c r="B18" s="248" t="s">
        <v>13</v>
      </c>
      <c r="C18" s="248" t="s">
        <v>14</v>
      </c>
      <c r="D18" s="248" t="s">
        <v>766</v>
      </c>
      <c r="E18" s="248" t="s">
        <v>438</v>
      </c>
      <c r="F18" s="249" t="s">
        <v>16</v>
      </c>
      <c r="G18" s="248" t="s">
        <v>17</v>
      </c>
      <c r="H18" s="249" t="s">
        <v>552</v>
      </c>
      <c r="I18" s="248" t="s">
        <v>18</v>
      </c>
      <c r="J18" s="249" t="s">
        <v>144</v>
      </c>
      <c r="K18" s="249" t="s">
        <v>460</v>
      </c>
      <c r="L18" s="248" t="s">
        <v>143</v>
      </c>
      <c r="M18" s="248" t="s">
        <v>461</v>
      </c>
      <c r="N18" s="249" t="s">
        <v>464</v>
      </c>
      <c r="O18" s="249" t="s">
        <v>770</v>
      </c>
      <c r="P18" s="249" t="s">
        <v>466</v>
      </c>
      <c r="Q18" s="249" t="s">
        <v>467</v>
      </c>
      <c r="R18" s="249" t="s">
        <v>771</v>
      </c>
      <c r="S18" s="249" t="s">
        <v>469</v>
      </c>
      <c r="T18" s="249" t="s">
        <v>19</v>
      </c>
      <c r="U18" s="249" t="s">
        <v>20</v>
      </c>
      <c r="V18" s="249" t="s">
        <v>767</v>
      </c>
      <c r="W18" s="249" t="s">
        <v>768</v>
      </c>
      <c r="X18" s="248" t="s">
        <v>33</v>
      </c>
      <c r="Y18" s="249" t="s">
        <v>34</v>
      </c>
      <c r="Z18" s="248" t="s">
        <v>36</v>
      </c>
      <c r="AA18" s="249" t="s">
        <v>844</v>
      </c>
      <c r="AB18" s="249" t="s">
        <v>845</v>
      </c>
      <c r="AC18" s="249" t="s">
        <v>773</v>
      </c>
      <c r="AD18" s="249" t="s">
        <v>774</v>
      </c>
      <c r="AE18" s="249" t="s">
        <v>775</v>
      </c>
      <c r="AF18" s="249" t="s">
        <v>776</v>
      </c>
      <c r="AG18" s="249" t="s">
        <v>802</v>
      </c>
      <c r="AH18" s="249" t="s">
        <v>792</v>
      </c>
      <c r="AI18" s="250" t="s">
        <v>827</v>
      </c>
      <c r="AJ18" s="251" t="s">
        <v>794</v>
      </c>
      <c r="AK18" s="252" t="s">
        <v>795</v>
      </c>
      <c r="AL18" s="252" t="s">
        <v>797</v>
      </c>
      <c r="AM18" s="253" t="s">
        <v>796</v>
      </c>
      <c r="AN18" s="251" t="s">
        <v>803</v>
      </c>
      <c r="AO18" s="252" t="s">
        <v>799</v>
      </c>
      <c r="AP18" s="252" t="s">
        <v>853</v>
      </c>
      <c r="AQ18" s="254" t="s">
        <v>804</v>
      </c>
      <c r="AR18" s="252" t="s">
        <v>800</v>
      </c>
      <c r="AS18" s="253" t="s">
        <v>854</v>
      </c>
    </row>
    <row r="19" spans="1:45" x14ac:dyDescent="0.25">
      <c r="A19" s="231">
        <v>1</v>
      </c>
      <c r="B19" s="315"/>
      <c r="C19" s="316"/>
      <c r="D19" s="316"/>
      <c r="E19" s="316"/>
      <c r="F19" s="317"/>
      <c r="G19" s="316"/>
      <c r="H19" s="318"/>
      <c r="I19" s="316"/>
      <c r="J19" s="332"/>
      <c r="K19" s="331"/>
      <c r="L19" s="494"/>
      <c r="M19" s="495"/>
      <c r="N19" s="319"/>
      <c r="O19" s="319"/>
      <c r="P19" s="319"/>
      <c r="Q19" s="319"/>
      <c r="R19" s="319"/>
      <c r="S19" s="319"/>
      <c r="T19" s="319"/>
      <c r="U19" s="320"/>
      <c r="V19" s="321"/>
      <c r="W19" s="321"/>
      <c r="X19" s="315"/>
      <c r="Y19" s="322"/>
      <c r="Z19" s="315"/>
      <c r="AA19" s="323"/>
      <c r="AB19" s="323"/>
      <c r="AC19" s="324"/>
      <c r="AD19" s="324"/>
      <c r="AE19" s="324"/>
      <c r="AF19" s="324"/>
      <c r="AG19" s="324"/>
      <c r="AH19" s="324"/>
      <c r="AI19" s="324"/>
      <c r="AJ19" s="324"/>
      <c r="AK19" s="324"/>
      <c r="AL19" s="324"/>
      <c r="AM19" s="324"/>
      <c r="AN19" s="330"/>
      <c r="AO19" s="330"/>
      <c r="AP19" s="330"/>
      <c r="AQ19" s="325"/>
      <c r="AR19" s="325"/>
      <c r="AS19" s="325"/>
    </row>
    <row r="20" spans="1:45" x14ac:dyDescent="0.25">
      <c r="A20" s="231">
        <v>2</v>
      </c>
      <c r="B20" s="315"/>
      <c r="C20" s="326"/>
      <c r="D20" s="316"/>
      <c r="E20" s="316"/>
      <c r="F20" s="317"/>
      <c r="G20" s="326"/>
      <c r="H20" s="318"/>
      <c r="I20" s="326"/>
      <c r="J20" s="332"/>
      <c r="K20" s="331"/>
      <c r="L20" s="494"/>
      <c r="M20" s="495"/>
      <c r="N20" s="319"/>
      <c r="O20" s="319"/>
      <c r="P20" s="319"/>
      <c r="Q20" s="319"/>
      <c r="R20" s="319"/>
      <c r="S20" s="319"/>
      <c r="T20" s="319"/>
      <c r="U20" s="320"/>
      <c r="V20" s="321"/>
      <c r="W20" s="321"/>
      <c r="X20" s="315"/>
      <c r="Y20" s="322"/>
      <c r="Z20" s="315"/>
      <c r="AA20" s="323"/>
      <c r="AB20" s="323"/>
      <c r="AC20" s="324"/>
      <c r="AD20" s="324"/>
      <c r="AE20" s="324"/>
      <c r="AF20" s="324"/>
      <c r="AG20" s="324"/>
      <c r="AH20" s="324"/>
      <c r="AI20" s="324"/>
      <c r="AJ20" s="324"/>
      <c r="AK20" s="324"/>
      <c r="AL20" s="324"/>
      <c r="AM20" s="324"/>
      <c r="AN20" s="330"/>
      <c r="AO20" s="330"/>
      <c r="AP20" s="330"/>
      <c r="AQ20" s="325"/>
      <c r="AR20" s="325"/>
      <c r="AS20" s="325"/>
    </row>
    <row r="21" spans="1:45" x14ac:dyDescent="0.25">
      <c r="A21" s="231">
        <v>3</v>
      </c>
      <c r="B21" s="315"/>
      <c r="C21" s="316"/>
      <c r="D21" s="316"/>
      <c r="E21" s="316"/>
      <c r="F21" s="317"/>
      <c r="G21" s="316"/>
      <c r="H21" s="318"/>
      <c r="I21" s="316"/>
      <c r="J21" s="332"/>
      <c r="K21" s="331"/>
      <c r="L21" s="494"/>
      <c r="M21" s="495"/>
      <c r="N21" s="319"/>
      <c r="O21" s="319"/>
      <c r="P21" s="319"/>
      <c r="Q21" s="319"/>
      <c r="R21" s="319"/>
      <c r="S21" s="319"/>
      <c r="T21" s="319"/>
      <c r="U21" s="320"/>
      <c r="V21" s="321"/>
      <c r="W21" s="321"/>
      <c r="X21" s="315"/>
      <c r="Y21" s="322"/>
      <c r="Z21" s="315"/>
      <c r="AA21" s="323"/>
      <c r="AB21" s="323"/>
      <c r="AC21" s="324"/>
      <c r="AD21" s="324"/>
      <c r="AE21" s="324"/>
      <c r="AF21" s="324"/>
      <c r="AG21" s="324"/>
      <c r="AH21" s="324"/>
      <c r="AI21" s="324"/>
      <c r="AJ21" s="324"/>
      <c r="AK21" s="324"/>
      <c r="AL21" s="324"/>
      <c r="AM21" s="324"/>
      <c r="AN21" s="330"/>
      <c r="AO21" s="330"/>
      <c r="AP21" s="330"/>
      <c r="AQ21" s="325"/>
      <c r="AR21" s="325"/>
      <c r="AS21" s="325"/>
    </row>
    <row r="22" spans="1:45" x14ac:dyDescent="0.25">
      <c r="A22" s="231">
        <v>4</v>
      </c>
      <c r="B22" s="315"/>
      <c r="C22" s="316"/>
      <c r="D22" s="316"/>
      <c r="E22" s="316"/>
      <c r="F22" s="317"/>
      <c r="G22" s="316"/>
      <c r="H22" s="318"/>
      <c r="I22" s="316"/>
      <c r="J22" s="332"/>
      <c r="K22" s="331"/>
      <c r="L22" s="494"/>
      <c r="M22" s="495"/>
      <c r="N22" s="319"/>
      <c r="O22" s="319"/>
      <c r="P22" s="319"/>
      <c r="Q22" s="319"/>
      <c r="R22" s="319"/>
      <c r="S22" s="319"/>
      <c r="T22" s="319"/>
      <c r="U22" s="320"/>
      <c r="V22" s="321"/>
      <c r="W22" s="321"/>
      <c r="X22" s="315"/>
      <c r="Y22" s="322"/>
      <c r="Z22" s="315"/>
      <c r="AA22" s="323"/>
      <c r="AB22" s="323"/>
      <c r="AC22" s="324"/>
      <c r="AD22" s="324"/>
      <c r="AE22" s="324"/>
      <c r="AF22" s="324"/>
      <c r="AG22" s="324"/>
      <c r="AH22" s="324"/>
      <c r="AI22" s="324"/>
      <c r="AJ22" s="324"/>
      <c r="AK22" s="324"/>
      <c r="AL22" s="324"/>
      <c r="AM22" s="324"/>
      <c r="AN22" s="330"/>
      <c r="AO22" s="330"/>
      <c r="AP22" s="330"/>
      <c r="AQ22" s="325"/>
      <c r="AR22" s="325"/>
      <c r="AS22" s="325"/>
    </row>
    <row r="23" spans="1:45" x14ac:dyDescent="0.25">
      <c r="A23" s="231">
        <v>5</v>
      </c>
      <c r="B23" s="315"/>
      <c r="C23" s="316"/>
      <c r="D23" s="316"/>
      <c r="E23" s="316"/>
      <c r="F23" s="317"/>
      <c r="G23" s="316"/>
      <c r="H23" s="318"/>
      <c r="I23" s="316"/>
      <c r="J23" s="332"/>
      <c r="K23" s="331"/>
      <c r="L23" s="494"/>
      <c r="M23" s="495"/>
      <c r="N23" s="319"/>
      <c r="O23" s="319"/>
      <c r="P23" s="319"/>
      <c r="Q23" s="319"/>
      <c r="R23" s="319"/>
      <c r="S23" s="319"/>
      <c r="T23" s="319"/>
      <c r="U23" s="320"/>
      <c r="V23" s="321"/>
      <c r="W23" s="321"/>
      <c r="X23" s="315"/>
      <c r="Y23" s="322"/>
      <c r="Z23" s="315"/>
      <c r="AA23" s="323"/>
      <c r="AB23" s="323"/>
      <c r="AC23" s="324"/>
      <c r="AD23" s="324"/>
      <c r="AE23" s="324"/>
      <c r="AF23" s="324"/>
      <c r="AG23" s="324"/>
      <c r="AH23" s="324"/>
      <c r="AI23" s="324"/>
      <c r="AJ23" s="324"/>
      <c r="AK23" s="324"/>
      <c r="AL23" s="324"/>
      <c r="AM23" s="324"/>
      <c r="AN23" s="330"/>
      <c r="AO23" s="330"/>
      <c r="AP23" s="330"/>
      <c r="AQ23" s="325"/>
      <c r="AR23" s="325"/>
      <c r="AS23" s="325"/>
    </row>
    <row r="24" spans="1:45" x14ac:dyDescent="0.25">
      <c r="A24" s="231">
        <v>6</v>
      </c>
      <c r="B24" s="315"/>
      <c r="C24" s="316"/>
      <c r="D24" s="316"/>
      <c r="E24" s="316"/>
      <c r="F24" s="317"/>
      <c r="G24" s="316"/>
      <c r="H24" s="318"/>
      <c r="I24" s="316"/>
      <c r="J24" s="332"/>
      <c r="K24" s="331"/>
      <c r="L24" s="494"/>
      <c r="M24" s="495"/>
      <c r="N24" s="319"/>
      <c r="O24" s="319"/>
      <c r="P24" s="319"/>
      <c r="Q24" s="319"/>
      <c r="R24" s="319"/>
      <c r="S24" s="319"/>
      <c r="T24" s="319"/>
      <c r="U24" s="320"/>
      <c r="V24" s="321"/>
      <c r="W24" s="321"/>
      <c r="X24" s="315"/>
      <c r="Y24" s="322"/>
      <c r="Z24" s="315"/>
      <c r="AA24" s="323"/>
      <c r="AB24" s="323"/>
      <c r="AC24" s="324"/>
      <c r="AD24" s="324"/>
      <c r="AE24" s="324"/>
      <c r="AF24" s="324"/>
      <c r="AG24" s="324"/>
      <c r="AH24" s="324"/>
      <c r="AI24" s="324"/>
      <c r="AJ24" s="324"/>
      <c r="AK24" s="324"/>
      <c r="AL24" s="324"/>
      <c r="AM24" s="324"/>
      <c r="AN24" s="330"/>
      <c r="AO24" s="330"/>
      <c r="AP24" s="330"/>
      <c r="AQ24" s="325"/>
      <c r="AR24" s="325"/>
      <c r="AS24" s="325"/>
    </row>
    <row r="25" spans="1:45" x14ac:dyDescent="0.25">
      <c r="A25" s="231">
        <v>7</v>
      </c>
      <c r="B25" s="315"/>
      <c r="C25" s="316"/>
      <c r="D25" s="316"/>
      <c r="E25" s="316"/>
      <c r="F25" s="317"/>
      <c r="G25" s="326"/>
      <c r="H25" s="318"/>
      <c r="I25" s="326"/>
      <c r="J25" s="332"/>
      <c r="K25" s="331"/>
      <c r="L25" s="494"/>
      <c r="M25" s="495"/>
      <c r="N25" s="319"/>
      <c r="O25" s="319"/>
      <c r="P25" s="319"/>
      <c r="Q25" s="319"/>
      <c r="R25" s="319"/>
      <c r="S25" s="319"/>
      <c r="T25" s="319"/>
      <c r="U25" s="320"/>
      <c r="V25" s="321"/>
      <c r="W25" s="321"/>
      <c r="X25" s="315"/>
      <c r="Y25" s="322"/>
      <c r="Z25" s="315"/>
      <c r="AA25" s="323"/>
      <c r="AB25" s="323"/>
      <c r="AC25" s="324"/>
      <c r="AD25" s="324"/>
      <c r="AE25" s="324"/>
      <c r="AF25" s="324"/>
      <c r="AG25" s="324"/>
      <c r="AH25" s="324"/>
      <c r="AI25" s="324"/>
      <c r="AJ25" s="324"/>
      <c r="AK25" s="324"/>
      <c r="AL25" s="324"/>
      <c r="AM25" s="324"/>
      <c r="AN25" s="330"/>
      <c r="AO25" s="330"/>
      <c r="AP25" s="330"/>
      <c r="AQ25" s="325"/>
      <c r="AR25" s="325"/>
      <c r="AS25" s="325"/>
    </row>
    <row r="26" spans="1:45" x14ac:dyDescent="0.25">
      <c r="A26" s="231">
        <v>8</v>
      </c>
      <c r="B26" s="315"/>
      <c r="C26" s="326"/>
      <c r="D26" s="316"/>
      <c r="E26" s="316"/>
      <c r="F26" s="317"/>
      <c r="G26" s="316"/>
      <c r="H26" s="318"/>
      <c r="I26" s="316"/>
      <c r="J26" s="332"/>
      <c r="K26" s="331"/>
      <c r="L26" s="494"/>
      <c r="M26" s="495"/>
      <c r="N26" s="319"/>
      <c r="O26" s="319"/>
      <c r="P26" s="319"/>
      <c r="Q26" s="319"/>
      <c r="R26" s="319"/>
      <c r="S26" s="319"/>
      <c r="T26" s="319"/>
      <c r="U26" s="320"/>
      <c r="V26" s="321"/>
      <c r="W26" s="321"/>
      <c r="X26" s="315"/>
      <c r="Y26" s="322"/>
      <c r="Z26" s="315"/>
      <c r="AA26" s="323"/>
      <c r="AB26" s="323"/>
      <c r="AC26" s="324"/>
      <c r="AD26" s="324"/>
      <c r="AE26" s="324"/>
      <c r="AF26" s="324"/>
      <c r="AG26" s="324"/>
      <c r="AH26" s="324"/>
      <c r="AI26" s="324"/>
      <c r="AJ26" s="324"/>
      <c r="AK26" s="324"/>
      <c r="AL26" s="324"/>
      <c r="AM26" s="324"/>
      <c r="AN26" s="330"/>
      <c r="AO26" s="330"/>
      <c r="AP26" s="330"/>
      <c r="AQ26" s="325"/>
      <c r="AR26" s="325"/>
      <c r="AS26" s="325"/>
    </row>
    <row r="27" spans="1:45" x14ac:dyDescent="0.25">
      <c r="A27" s="231">
        <v>9</v>
      </c>
      <c r="B27" s="315"/>
      <c r="C27" s="316"/>
      <c r="D27" s="316"/>
      <c r="E27" s="316"/>
      <c r="F27" s="317"/>
      <c r="G27" s="316"/>
      <c r="H27" s="318"/>
      <c r="I27" s="316"/>
      <c r="J27" s="332"/>
      <c r="K27" s="331"/>
      <c r="L27" s="494"/>
      <c r="M27" s="495"/>
      <c r="N27" s="319"/>
      <c r="O27" s="319"/>
      <c r="P27" s="319"/>
      <c r="Q27" s="319"/>
      <c r="R27" s="319"/>
      <c r="S27" s="319"/>
      <c r="T27" s="319"/>
      <c r="U27" s="320"/>
      <c r="V27" s="321"/>
      <c r="W27" s="321"/>
      <c r="X27" s="315"/>
      <c r="Y27" s="322"/>
      <c r="Z27" s="315"/>
      <c r="AA27" s="323"/>
      <c r="AB27" s="323"/>
      <c r="AC27" s="324"/>
      <c r="AD27" s="324"/>
      <c r="AE27" s="324"/>
      <c r="AF27" s="324"/>
      <c r="AG27" s="324"/>
      <c r="AH27" s="324"/>
      <c r="AI27" s="324"/>
      <c r="AJ27" s="324"/>
      <c r="AK27" s="324"/>
      <c r="AL27" s="324"/>
      <c r="AM27" s="324"/>
      <c r="AN27" s="330"/>
      <c r="AO27" s="330"/>
      <c r="AP27" s="330"/>
      <c r="AQ27" s="325"/>
      <c r="AR27" s="325"/>
      <c r="AS27" s="325"/>
    </row>
    <row r="28" spans="1:45" x14ac:dyDescent="0.25">
      <c r="A28" s="231">
        <v>10</v>
      </c>
      <c r="B28" s="315"/>
      <c r="C28" s="316"/>
      <c r="D28" s="316"/>
      <c r="E28" s="316"/>
      <c r="F28" s="317"/>
      <c r="G28" s="316"/>
      <c r="H28" s="318"/>
      <c r="I28" s="316"/>
      <c r="J28" s="332"/>
      <c r="K28" s="331"/>
      <c r="L28" s="494"/>
      <c r="M28" s="495"/>
      <c r="N28" s="319"/>
      <c r="O28" s="319"/>
      <c r="P28" s="319"/>
      <c r="Q28" s="319"/>
      <c r="R28" s="319"/>
      <c r="S28" s="319"/>
      <c r="T28" s="319"/>
      <c r="U28" s="320"/>
      <c r="V28" s="321"/>
      <c r="W28" s="321"/>
      <c r="X28" s="315"/>
      <c r="Y28" s="322"/>
      <c r="Z28" s="315"/>
      <c r="AA28" s="323"/>
      <c r="AB28" s="323"/>
      <c r="AC28" s="324"/>
      <c r="AD28" s="324"/>
      <c r="AE28" s="324"/>
      <c r="AF28" s="324"/>
      <c r="AG28" s="324"/>
      <c r="AH28" s="324"/>
      <c r="AI28" s="324"/>
      <c r="AJ28" s="324"/>
      <c r="AK28" s="324"/>
      <c r="AL28" s="324"/>
      <c r="AM28" s="324"/>
      <c r="AN28" s="330"/>
      <c r="AO28" s="330"/>
      <c r="AP28" s="330"/>
      <c r="AQ28" s="325"/>
      <c r="AR28" s="325"/>
      <c r="AS28" s="325"/>
    </row>
    <row r="29" spans="1:45" x14ac:dyDescent="0.25">
      <c r="A29" s="231">
        <v>11</v>
      </c>
      <c r="B29" s="315"/>
      <c r="C29" s="316"/>
      <c r="D29" s="316"/>
      <c r="E29" s="316"/>
      <c r="F29" s="317"/>
      <c r="G29" s="316"/>
      <c r="H29" s="318"/>
      <c r="I29" s="316"/>
      <c r="J29" s="332"/>
      <c r="K29" s="331"/>
      <c r="L29" s="494"/>
      <c r="M29" s="495"/>
      <c r="N29" s="319"/>
      <c r="O29" s="319"/>
      <c r="P29" s="319"/>
      <c r="Q29" s="319"/>
      <c r="R29" s="319"/>
      <c r="S29" s="319"/>
      <c r="T29" s="319"/>
      <c r="U29" s="320"/>
      <c r="V29" s="321"/>
      <c r="W29" s="321"/>
      <c r="X29" s="315"/>
      <c r="Y29" s="322"/>
      <c r="Z29" s="315"/>
      <c r="AA29" s="323"/>
      <c r="AB29" s="323"/>
      <c r="AC29" s="324"/>
      <c r="AD29" s="324"/>
      <c r="AE29" s="324"/>
      <c r="AF29" s="324"/>
      <c r="AG29" s="324"/>
      <c r="AH29" s="324"/>
      <c r="AI29" s="324"/>
      <c r="AJ29" s="324"/>
      <c r="AK29" s="324"/>
      <c r="AL29" s="324"/>
      <c r="AM29" s="324"/>
      <c r="AN29" s="330"/>
      <c r="AO29" s="330"/>
      <c r="AP29" s="330"/>
      <c r="AQ29" s="325"/>
      <c r="AR29" s="325"/>
      <c r="AS29" s="325"/>
    </row>
    <row r="30" spans="1:45" x14ac:dyDescent="0.25">
      <c r="A30" s="231">
        <v>12</v>
      </c>
      <c r="B30" s="315"/>
      <c r="C30" s="316"/>
      <c r="D30" s="316"/>
      <c r="E30" s="316"/>
      <c r="F30" s="317"/>
      <c r="G30" s="326"/>
      <c r="H30" s="318"/>
      <c r="I30" s="326"/>
      <c r="J30" s="332"/>
      <c r="K30" s="331"/>
      <c r="L30" s="494"/>
      <c r="M30" s="495"/>
      <c r="N30" s="319"/>
      <c r="O30" s="319"/>
      <c r="P30" s="319"/>
      <c r="Q30" s="319"/>
      <c r="R30" s="319"/>
      <c r="S30" s="319"/>
      <c r="T30" s="319"/>
      <c r="U30" s="320"/>
      <c r="V30" s="321"/>
      <c r="W30" s="321"/>
      <c r="X30" s="315"/>
      <c r="Y30" s="322"/>
      <c r="Z30" s="315"/>
      <c r="AA30" s="323"/>
      <c r="AB30" s="323"/>
      <c r="AC30" s="324"/>
      <c r="AD30" s="324"/>
      <c r="AE30" s="324"/>
      <c r="AF30" s="324"/>
      <c r="AG30" s="324"/>
      <c r="AH30" s="324"/>
      <c r="AI30" s="324"/>
      <c r="AJ30" s="324"/>
      <c r="AK30" s="324"/>
      <c r="AL30" s="324"/>
      <c r="AM30" s="324"/>
      <c r="AN30" s="330"/>
      <c r="AO30" s="330"/>
      <c r="AP30" s="330"/>
      <c r="AQ30" s="325"/>
      <c r="AR30" s="325"/>
      <c r="AS30" s="325"/>
    </row>
    <row r="31" spans="1:45" x14ac:dyDescent="0.25">
      <c r="A31" s="231">
        <v>13</v>
      </c>
      <c r="B31" s="315"/>
      <c r="C31" s="316"/>
      <c r="D31" s="316"/>
      <c r="E31" s="316"/>
      <c r="F31" s="317"/>
      <c r="G31" s="316"/>
      <c r="H31" s="318"/>
      <c r="I31" s="316"/>
      <c r="J31" s="332"/>
      <c r="K31" s="331"/>
      <c r="L31" s="494"/>
      <c r="M31" s="495"/>
      <c r="N31" s="319"/>
      <c r="O31" s="319"/>
      <c r="P31" s="319"/>
      <c r="Q31" s="319"/>
      <c r="R31" s="319"/>
      <c r="S31" s="319"/>
      <c r="T31" s="319"/>
      <c r="U31" s="320"/>
      <c r="V31" s="321"/>
      <c r="W31" s="321"/>
      <c r="X31" s="315"/>
      <c r="Y31" s="322"/>
      <c r="Z31" s="315"/>
      <c r="AA31" s="323"/>
      <c r="AB31" s="323"/>
      <c r="AC31" s="324"/>
      <c r="AD31" s="324"/>
      <c r="AE31" s="324"/>
      <c r="AF31" s="324"/>
      <c r="AG31" s="324"/>
      <c r="AH31" s="324"/>
      <c r="AI31" s="324"/>
      <c r="AJ31" s="324"/>
      <c r="AK31" s="324"/>
      <c r="AL31" s="324"/>
      <c r="AM31" s="324"/>
      <c r="AN31" s="330"/>
      <c r="AO31" s="330"/>
      <c r="AP31" s="330"/>
      <c r="AQ31" s="325"/>
      <c r="AR31" s="325"/>
      <c r="AS31" s="325"/>
    </row>
    <row r="32" spans="1:45" x14ac:dyDescent="0.25">
      <c r="A32" s="231">
        <v>14</v>
      </c>
      <c r="B32" s="315"/>
      <c r="C32" s="326"/>
      <c r="D32" s="316"/>
      <c r="E32" s="316"/>
      <c r="F32" s="317"/>
      <c r="G32" s="316"/>
      <c r="H32" s="318"/>
      <c r="I32" s="316"/>
      <c r="J32" s="332"/>
      <c r="K32" s="331"/>
      <c r="L32" s="494"/>
      <c r="M32" s="495"/>
      <c r="N32" s="319"/>
      <c r="O32" s="319"/>
      <c r="P32" s="319"/>
      <c r="Q32" s="319"/>
      <c r="R32" s="319"/>
      <c r="S32" s="319"/>
      <c r="T32" s="319"/>
      <c r="U32" s="320"/>
      <c r="V32" s="321"/>
      <c r="W32" s="321"/>
      <c r="X32" s="315"/>
      <c r="Y32" s="322"/>
      <c r="Z32" s="315"/>
      <c r="AA32" s="323"/>
      <c r="AB32" s="323"/>
      <c r="AC32" s="324"/>
      <c r="AD32" s="324"/>
      <c r="AE32" s="324"/>
      <c r="AF32" s="324"/>
      <c r="AG32" s="324"/>
      <c r="AH32" s="324"/>
      <c r="AI32" s="324"/>
      <c r="AJ32" s="324"/>
      <c r="AK32" s="324"/>
      <c r="AL32" s="324"/>
      <c r="AM32" s="324"/>
      <c r="AN32" s="330"/>
      <c r="AO32" s="330"/>
      <c r="AP32" s="330"/>
      <c r="AQ32" s="325"/>
      <c r="AR32" s="325"/>
      <c r="AS32" s="325"/>
    </row>
    <row r="33" spans="1:45" x14ac:dyDescent="0.25">
      <c r="A33" s="231">
        <v>15</v>
      </c>
      <c r="B33" s="315"/>
      <c r="C33" s="316"/>
      <c r="D33" s="316"/>
      <c r="E33" s="316"/>
      <c r="F33" s="317"/>
      <c r="G33" s="316"/>
      <c r="H33" s="318"/>
      <c r="I33" s="316"/>
      <c r="J33" s="332"/>
      <c r="K33" s="331"/>
      <c r="L33" s="494"/>
      <c r="M33" s="495"/>
      <c r="N33" s="319"/>
      <c r="O33" s="319"/>
      <c r="P33" s="319"/>
      <c r="Q33" s="319"/>
      <c r="R33" s="319"/>
      <c r="S33" s="319"/>
      <c r="T33" s="319"/>
      <c r="U33" s="320"/>
      <c r="V33" s="321"/>
      <c r="W33" s="321"/>
      <c r="X33" s="315"/>
      <c r="Y33" s="322"/>
      <c r="Z33" s="315"/>
      <c r="AA33" s="323"/>
      <c r="AB33" s="323"/>
      <c r="AC33" s="324"/>
      <c r="AD33" s="324"/>
      <c r="AE33" s="324"/>
      <c r="AF33" s="324"/>
      <c r="AG33" s="324"/>
      <c r="AH33" s="324"/>
      <c r="AI33" s="324"/>
      <c r="AJ33" s="324"/>
      <c r="AK33" s="324"/>
      <c r="AL33" s="324"/>
      <c r="AM33" s="324"/>
      <c r="AN33" s="330"/>
      <c r="AO33" s="330"/>
      <c r="AP33" s="330"/>
      <c r="AQ33" s="325"/>
      <c r="AR33" s="325"/>
      <c r="AS33" s="325"/>
    </row>
    <row r="34" spans="1:45" x14ac:dyDescent="0.25">
      <c r="A34" s="231">
        <v>16</v>
      </c>
      <c r="B34" s="315"/>
      <c r="C34" s="316"/>
      <c r="D34" s="316"/>
      <c r="E34" s="316"/>
      <c r="F34" s="317"/>
      <c r="G34" s="316"/>
      <c r="H34" s="318"/>
      <c r="I34" s="316"/>
      <c r="J34" s="332"/>
      <c r="K34" s="331"/>
      <c r="L34" s="494"/>
      <c r="M34" s="495"/>
      <c r="N34" s="319"/>
      <c r="O34" s="319"/>
      <c r="P34" s="319"/>
      <c r="Q34" s="319"/>
      <c r="R34" s="319"/>
      <c r="S34" s="319"/>
      <c r="T34" s="319"/>
      <c r="U34" s="320"/>
      <c r="V34" s="321"/>
      <c r="W34" s="321"/>
      <c r="X34" s="315"/>
      <c r="Y34" s="322"/>
      <c r="Z34" s="315"/>
      <c r="AA34" s="323"/>
      <c r="AB34" s="323"/>
      <c r="AC34" s="324"/>
      <c r="AD34" s="324"/>
      <c r="AE34" s="324"/>
      <c r="AF34" s="324"/>
      <c r="AG34" s="324"/>
      <c r="AH34" s="324"/>
      <c r="AI34" s="324"/>
      <c r="AJ34" s="324"/>
      <c r="AK34" s="324"/>
      <c r="AL34" s="324"/>
      <c r="AM34" s="324"/>
      <c r="AN34" s="330"/>
      <c r="AO34" s="330"/>
      <c r="AP34" s="330"/>
      <c r="AQ34" s="325"/>
      <c r="AR34" s="325"/>
      <c r="AS34" s="325"/>
    </row>
    <row r="35" spans="1:45" x14ac:dyDescent="0.25">
      <c r="A35" s="231">
        <v>17</v>
      </c>
      <c r="B35" s="315"/>
      <c r="C35" s="316"/>
      <c r="D35" s="316"/>
      <c r="E35" s="316"/>
      <c r="F35" s="317"/>
      <c r="G35" s="326"/>
      <c r="H35" s="318"/>
      <c r="I35" s="326"/>
      <c r="J35" s="332"/>
      <c r="K35" s="331"/>
      <c r="L35" s="494"/>
      <c r="M35" s="495"/>
      <c r="N35" s="319"/>
      <c r="O35" s="319"/>
      <c r="P35" s="319"/>
      <c r="Q35" s="319"/>
      <c r="R35" s="319"/>
      <c r="S35" s="319"/>
      <c r="T35" s="319"/>
      <c r="U35" s="320"/>
      <c r="V35" s="321"/>
      <c r="W35" s="321"/>
      <c r="X35" s="315"/>
      <c r="Y35" s="322"/>
      <c r="Z35" s="315"/>
      <c r="AA35" s="323"/>
      <c r="AB35" s="323"/>
      <c r="AC35" s="324"/>
      <c r="AD35" s="324"/>
      <c r="AE35" s="324"/>
      <c r="AF35" s="324"/>
      <c r="AG35" s="324"/>
      <c r="AH35" s="324"/>
      <c r="AI35" s="324"/>
      <c r="AJ35" s="324"/>
      <c r="AK35" s="324"/>
      <c r="AL35" s="324"/>
      <c r="AM35" s="324"/>
      <c r="AN35" s="330"/>
      <c r="AO35" s="330"/>
      <c r="AP35" s="330"/>
      <c r="AQ35" s="325"/>
      <c r="AR35" s="325"/>
      <c r="AS35" s="325"/>
    </row>
    <row r="36" spans="1:45" x14ac:dyDescent="0.25">
      <c r="A36" s="231">
        <v>18</v>
      </c>
      <c r="B36" s="315"/>
      <c r="C36" s="316"/>
      <c r="D36" s="316"/>
      <c r="E36" s="316"/>
      <c r="F36" s="317"/>
      <c r="G36" s="316"/>
      <c r="H36" s="318"/>
      <c r="I36" s="316"/>
      <c r="J36" s="332"/>
      <c r="K36" s="331"/>
      <c r="L36" s="494"/>
      <c r="M36" s="495"/>
      <c r="N36" s="319"/>
      <c r="O36" s="319"/>
      <c r="P36" s="319"/>
      <c r="Q36" s="319"/>
      <c r="R36" s="319"/>
      <c r="S36" s="319"/>
      <c r="T36" s="319"/>
      <c r="U36" s="320"/>
      <c r="V36" s="321"/>
      <c r="W36" s="321"/>
      <c r="X36" s="315"/>
      <c r="Y36" s="322"/>
      <c r="Z36" s="315"/>
      <c r="AA36" s="323"/>
      <c r="AB36" s="323"/>
      <c r="AC36" s="324"/>
      <c r="AD36" s="324"/>
      <c r="AE36" s="324"/>
      <c r="AF36" s="324"/>
      <c r="AG36" s="324"/>
      <c r="AH36" s="324"/>
      <c r="AI36" s="324"/>
      <c r="AJ36" s="324"/>
      <c r="AK36" s="324"/>
      <c r="AL36" s="324"/>
      <c r="AM36" s="324"/>
      <c r="AN36" s="330"/>
      <c r="AO36" s="330"/>
      <c r="AP36" s="330"/>
      <c r="AQ36" s="325"/>
      <c r="AR36" s="325"/>
      <c r="AS36" s="325"/>
    </row>
    <row r="37" spans="1:45" x14ac:dyDescent="0.25">
      <c r="A37" s="231">
        <v>19</v>
      </c>
      <c r="B37" s="315"/>
      <c r="C37" s="316"/>
      <c r="D37" s="316"/>
      <c r="E37" s="316"/>
      <c r="F37" s="317"/>
      <c r="G37" s="316"/>
      <c r="H37" s="318"/>
      <c r="I37" s="316"/>
      <c r="J37" s="332"/>
      <c r="K37" s="331"/>
      <c r="L37" s="494"/>
      <c r="M37" s="495"/>
      <c r="N37" s="319"/>
      <c r="O37" s="319"/>
      <c r="P37" s="319"/>
      <c r="Q37" s="319"/>
      <c r="R37" s="319"/>
      <c r="S37" s="319"/>
      <c r="T37" s="319"/>
      <c r="U37" s="320"/>
      <c r="V37" s="321"/>
      <c r="W37" s="321"/>
      <c r="X37" s="315"/>
      <c r="Y37" s="322"/>
      <c r="Z37" s="315"/>
      <c r="AA37" s="323"/>
      <c r="AB37" s="323"/>
      <c r="AC37" s="324"/>
      <c r="AD37" s="324"/>
      <c r="AE37" s="324"/>
      <c r="AF37" s="324"/>
      <c r="AG37" s="324"/>
      <c r="AH37" s="324"/>
      <c r="AI37" s="324"/>
      <c r="AJ37" s="324"/>
      <c r="AK37" s="324"/>
      <c r="AL37" s="324"/>
      <c r="AM37" s="324"/>
      <c r="AN37" s="330"/>
      <c r="AO37" s="330"/>
      <c r="AP37" s="330"/>
      <c r="AQ37" s="325"/>
      <c r="AR37" s="325"/>
      <c r="AS37" s="325"/>
    </row>
    <row r="38" spans="1:45" x14ac:dyDescent="0.25">
      <c r="A38" s="231">
        <v>20</v>
      </c>
      <c r="B38" s="315"/>
      <c r="C38" s="326"/>
      <c r="D38" s="316"/>
      <c r="E38" s="316"/>
      <c r="F38" s="317"/>
      <c r="G38" s="316"/>
      <c r="H38" s="318"/>
      <c r="I38" s="316"/>
      <c r="J38" s="332"/>
      <c r="K38" s="331"/>
      <c r="L38" s="494"/>
      <c r="M38" s="495"/>
      <c r="N38" s="319"/>
      <c r="O38" s="319"/>
      <c r="P38" s="319"/>
      <c r="Q38" s="319"/>
      <c r="R38" s="319"/>
      <c r="S38" s="319"/>
      <c r="T38" s="319"/>
      <c r="U38" s="320"/>
      <c r="V38" s="321"/>
      <c r="W38" s="321"/>
      <c r="X38" s="315"/>
      <c r="Y38" s="322"/>
      <c r="Z38" s="315"/>
      <c r="AA38" s="323"/>
      <c r="AB38" s="323"/>
      <c r="AC38" s="324"/>
      <c r="AD38" s="324"/>
      <c r="AE38" s="324"/>
      <c r="AF38" s="324"/>
      <c r="AG38" s="324"/>
      <c r="AH38" s="324"/>
      <c r="AI38" s="324"/>
      <c r="AJ38" s="324"/>
      <c r="AK38" s="324"/>
      <c r="AL38" s="324"/>
      <c r="AM38" s="324"/>
      <c r="AN38" s="330"/>
      <c r="AO38" s="330"/>
      <c r="AP38" s="330"/>
      <c r="AQ38" s="325"/>
      <c r="AR38" s="325"/>
      <c r="AS38" s="325"/>
    </row>
    <row r="39" spans="1:45" x14ac:dyDescent="0.25">
      <c r="A39" s="231">
        <v>21</v>
      </c>
      <c r="B39" s="315"/>
      <c r="C39" s="316"/>
      <c r="D39" s="316"/>
      <c r="E39" s="316"/>
      <c r="F39" s="317"/>
      <c r="G39" s="316"/>
      <c r="H39" s="318"/>
      <c r="I39" s="316"/>
      <c r="J39" s="332"/>
      <c r="K39" s="331"/>
      <c r="L39" s="494"/>
      <c r="M39" s="495"/>
      <c r="N39" s="319"/>
      <c r="O39" s="319"/>
      <c r="P39" s="319"/>
      <c r="Q39" s="319"/>
      <c r="R39" s="319"/>
      <c r="S39" s="319"/>
      <c r="T39" s="319"/>
      <c r="U39" s="320"/>
      <c r="V39" s="321"/>
      <c r="W39" s="321"/>
      <c r="X39" s="315"/>
      <c r="Y39" s="322"/>
      <c r="Z39" s="315"/>
      <c r="AA39" s="323"/>
      <c r="AB39" s="323"/>
      <c r="AC39" s="324"/>
      <c r="AD39" s="324"/>
      <c r="AE39" s="324"/>
      <c r="AF39" s="324"/>
      <c r="AG39" s="324"/>
      <c r="AH39" s="324"/>
      <c r="AI39" s="324"/>
      <c r="AJ39" s="324"/>
      <c r="AK39" s="324"/>
      <c r="AL39" s="324"/>
      <c r="AM39" s="324"/>
      <c r="AN39" s="330"/>
      <c r="AO39" s="330"/>
      <c r="AP39" s="330"/>
      <c r="AQ39" s="325"/>
      <c r="AR39" s="325"/>
      <c r="AS39" s="325"/>
    </row>
    <row r="40" spans="1:45" x14ac:dyDescent="0.25">
      <c r="A40" s="231">
        <v>22</v>
      </c>
      <c r="B40" s="315"/>
      <c r="C40" s="316"/>
      <c r="D40" s="316"/>
      <c r="E40" s="316"/>
      <c r="F40" s="317"/>
      <c r="G40" s="326"/>
      <c r="H40" s="318"/>
      <c r="I40" s="326"/>
      <c r="J40" s="332"/>
      <c r="K40" s="331"/>
      <c r="L40" s="494"/>
      <c r="M40" s="495"/>
      <c r="N40" s="319"/>
      <c r="O40" s="319"/>
      <c r="P40" s="319"/>
      <c r="Q40" s="319"/>
      <c r="R40" s="319"/>
      <c r="S40" s="319"/>
      <c r="T40" s="319"/>
      <c r="U40" s="320"/>
      <c r="V40" s="321"/>
      <c r="W40" s="321"/>
      <c r="X40" s="315"/>
      <c r="Y40" s="322"/>
      <c r="Z40" s="315"/>
      <c r="AA40" s="323"/>
      <c r="AB40" s="323"/>
      <c r="AC40" s="324"/>
      <c r="AD40" s="324"/>
      <c r="AE40" s="324"/>
      <c r="AF40" s="324"/>
      <c r="AG40" s="324"/>
      <c r="AH40" s="324"/>
      <c r="AI40" s="324"/>
      <c r="AJ40" s="324"/>
      <c r="AK40" s="324"/>
      <c r="AL40" s="324"/>
      <c r="AM40" s="324"/>
      <c r="AN40" s="330"/>
      <c r="AO40" s="330"/>
      <c r="AP40" s="330"/>
      <c r="AQ40" s="325"/>
      <c r="AR40" s="325"/>
      <c r="AS40" s="325"/>
    </row>
    <row r="41" spans="1:45" x14ac:dyDescent="0.25">
      <c r="A41" s="231">
        <v>23</v>
      </c>
      <c r="B41" s="315"/>
      <c r="C41" s="316"/>
      <c r="D41" s="316"/>
      <c r="E41" s="316"/>
      <c r="F41" s="317"/>
      <c r="G41" s="316"/>
      <c r="H41" s="318"/>
      <c r="I41" s="316"/>
      <c r="J41" s="332"/>
      <c r="K41" s="331"/>
      <c r="L41" s="494"/>
      <c r="M41" s="495"/>
      <c r="N41" s="319"/>
      <c r="O41" s="319"/>
      <c r="P41" s="319"/>
      <c r="Q41" s="319"/>
      <c r="R41" s="319"/>
      <c r="S41" s="319"/>
      <c r="T41" s="319"/>
      <c r="U41" s="320"/>
      <c r="V41" s="321"/>
      <c r="W41" s="321"/>
      <c r="X41" s="315"/>
      <c r="Y41" s="322"/>
      <c r="Z41" s="315"/>
      <c r="AA41" s="323"/>
      <c r="AB41" s="323"/>
      <c r="AC41" s="324"/>
      <c r="AD41" s="324"/>
      <c r="AE41" s="324"/>
      <c r="AF41" s="324"/>
      <c r="AG41" s="324"/>
      <c r="AH41" s="324"/>
      <c r="AI41" s="324"/>
      <c r="AJ41" s="324"/>
      <c r="AK41" s="324"/>
      <c r="AL41" s="324"/>
      <c r="AM41" s="324"/>
      <c r="AN41" s="330"/>
      <c r="AO41" s="330"/>
      <c r="AP41" s="330"/>
      <c r="AQ41" s="325"/>
      <c r="AR41" s="325"/>
      <c r="AS41" s="325"/>
    </row>
    <row r="42" spans="1:45" x14ac:dyDescent="0.25">
      <c r="A42" s="231">
        <v>24</v>
      </c>
      <c r="B42" s="315"/>
      <c r="C42" s="316"/>
      <c r="D42" s="316"/>
      <c r="E42" s="316"/>
      <c r="F42" s="317"/>
      <c r="G42" s="316"/>
      <c r="H42" s="318"/>
      <c r="I42" s="316"/>
      <c r="J42" s="332"/>
      <c r="K42" s="331"/>
      <c r="L42" s="494"/>
      <c r="M42" s="495"/>
      <c r="N42" s="319"/>
      <c r="O42" s="319"/>
      <c r="P42" s="319"/>
      <c r="Q42" s="319"/>
      <c r="R42" s="319"/>
      <c r="S42" s="319"/>
      <c r="T42" s="319"/>
      <c r="U42" s="320"/>
      <c r="V42" s="321"/>
      <c r="W42" s="321"/>
      <c r="X42" s="315"/>
      <c r="Y42" s="322"/>
      <c r="Z42" s="315"/>
      <c r="AA42" s="323"/>
      <c r="AB42" s="323"/>
      <c r="AC42" s="324"/>
      <c r="AD42" s="324"/>
      <c r="AE42" s="324"/>
      <c r="AF42" s="324"/>
      <c r="AG42" s="324"/>
      <c r="AH42" s="324"/>
      <c r="AI42" s="324"/>
      <c r="AJ42" s="324"/>
      <c r="AK42" s="324"/>
      <c r="AL42" s="324"/>
      <c r="AM42" s="324"/>
      <c r="AN42" s="330"/>
      <c r="AO42" s="330"/>
      <c r="AP42" s="330"/>
      <c r="AQ42" s="325"/>
      <c r="AR42" s="325"/>
      <c r="AS42" s="325"/>
    </row>
    <row r="43" spans="1:45" x14ac:dyDescent="0.25">
      <c r="A43" s="231">
        <v>25</v>
      </c>
      <c r="B43" s="315"/>
      <c r="C43" s="316"/>
      <c r="D43" s="316"/>
      <c r="E43" s="316"/>
      <c r="F43" s="317"/>
      <c r="G43" s="316"/>
      <c r="H43" s="318"/>
      <c r="I43" s="316"/>
      <c r="J43" s="332"/>
      <c r="K43" s="331"/>
      <c r="L43" s="494"/>
      <c r="M43" s="495"/>
      <c r="N43" s="319"/>
      <c r="O43" s="319"/>
      <c r="P43" s="319"/>
      <c r="Q43" s="319"/>
      <c r="R43" s="319"/>
      <c r="S43" s="319"/>
      <c r="T43" s="319"/>
      <c r="U43" s="320"/>
      <c r="V43" s="321"/>
      <c r="W43" s="321"/>
      <c r="X43" s="315"/>
      <c r="Y43" s="322"/>
      <c r="Z43" s="315"/>
      <c r="AA43" s="323"/>
      <c r="AB43" s="323"/>
      <c r="AC43" s="324"/>
      <c r="AD43" s="324"/>
      <c r="AE43" s="324"/>
      <c r="AF43" s="324"/>
      <c r="AG43" s="324"/>
      <c r="AH43" s="324"/>
      <c r="AI43" s="324"/>
      <c r="AJ43" s="324"/>
      <c r="AK43" s="324"/>
      <c r="AL43" s="324"/>
      <c r="AM43" s="324"/>
      <c r="AN43" s="330"/>
      <c r="AO43" s="330"/>
      <c r="AP43" s="330"/>
      <c r="AQ43" s="325"/>
      <c r="AR43" s="325"/>
      <c r="AS43" s="325"/>
    </row>
    <row r="44" spans="1:45" x14ac:dyDescent="0.25">
      <c r="A44" s="231">
        <v>26</v>
      </c>
      <c r="B44" s="315"/>
      <c r="C44" s="326"/>
      <c r="D44" s="316"/>
      <c r="E44" s="316"/>
      <c r="F44" s="317"/>
      <c r="G44" s="316"/>
      <c r="H44" s="318"/>
      <c r="I44" s="316"/>
      <c r="J44" s="332"/>
      <c r="K44" s="331"/>
      <c r="L44" s="494"/>
      <c r="M44" s="495"/>
      <c r="N44" s="319"/>
      <c r="O44" s="319"/>
      <c r="P44" s="319"/>
      <c r="Q44" s="319"/>
      <c r="R44" s="319"/>
      <c r="S44" s="319"/>
      <c r="T44" s="319"/>
      <c r="U44" s="320"/>
      <c r="V44" s="321"/>
      <c r="W44" s="321"/>
      <c r="X44" s="315"/>
      <c r="Y44" s="322"/>
      <c r="Z44" s="315"/>
      <c r="AA44" s="323"/>
      <c r="AB44" s="323"/>
      <c r="AC44" s="324"/>
      <c r="AD44" s="324"/>
      <c r="AE44" s="324"/>
      <c r="AF44" s="324"/>
      <c r="AG44" s="324"/>
      <c r="AH44" s="324"/>
      <c r="AI44" s="324"/>
      <c r="AJ44" s="324"/>
      <c r="AK44" s="324"/>
      <c r="AL44" s="324"/>
      <c r="AM44" s="324"/>
      <c r="AN44" s="330"/>
      <c r="AO44" s="330"/>
      <c r="AP44" s="330"/>
      <c r="AQ44" s="325"/>
      <c r="AR44" s="325"/>
      <c r="AS44" s="325"/>
    </row>
    <row r="45" spans="1:45" x14ac:dyDescent="0.25">
      <c r="A45" s="231">
        <v>27</v>
      </c>
      <c r="B45" s="315"/>
      <c r="C45" s="316"/>
      <c r="D45" s="316"/>
      <c r="E45" s="316"/>
      <c r="F45" s="317"/>
      <c r="G45" s="326"/>
      <c r="H45" s="318"/>
      <c r="I45" s="326"/>
      <c r="J45" s="332"/>
      <c r="K45" s="331"/>
      <c r="L45" s="494"/>
      <c r="M45" s="495"/>
      <c r="N45" s="319"/>
      <c r="O45" s="319"/>
      <c r="P45" s="319"/>
      <c r="Q45" s="319"/>
      <c r="R45" s="319"/>
      <c r="S45" s="319"/>
      <c r="T45" s="319"/>
      <c r="U45" s="320"/>
      <c r="V45" s="321"/>
      <c r="W45" s="321"/>
      <c r="X45" s="315"/>
      <c r="Y45" s="322"/>
      <c r="Z45" s="315"/>
      <c r="AA45" s="323"/>
      <c r="AB45" s="323"/>
      <c r="AC45" s="324"/>
      <c r="AD45" s="324"/>
      <c r="AE45" s="324"/>
      <c r="AF45" s="324"/>
      <c r="AG45" s="324"/>
      <c r="AH45" s="324"/>
      <c r="AI45" s="324"/>
      <c r="AJ45" s="324"/>
      <c r="AK45" s="324"/>
      <c r="AL45" s="324"/>
      <c r="AM45" s="324"/>
      <c r="AN45" s="330"/>
      <c r="AO45" s="330"/>
      <c r="AP45" s="330"/>
      <c r="AQ45" s="325"/>
      <c r="AR45" s="325"/>
      <c r="AS45" s="325"/>
    </row>
    <row r="46" spans="1:45" x14ac:dyDescent="0.25">
      <c r="A46" s="231">
        <v>28</v>
      </c>
      <c r="B46" s="315"/>
      <c r="C46" s="316"/>
      <c r="D46" s="316"/>
      <c r="E46" s="316"/>
      <c r="F46" s="317"/>
      <c r="G46" s="316"/>
      <c r="H46" s="318"/>
      <c r="I46" s="316"/>
      <c r="J46" s="332"/>
      <c r="K46" s="331"/>
      <c r="L46" s="494"/>
      <c r="M46" s="495"/>
      <c r="N46" s="319"/>
      <c r="O46" s="319"/>
      <c r="P46" s="319"/>
      <c r="Q46" s="319"/>
      <c r="R46" s="319"/>
      <c r="S46" s="319"/>
      <c r="T46" s="319"/>
      <c r="U46" s="320"/>
      <c r="V46" s="321"/>
      <c r="W46" s="321"/>
      <c r="X46" s="315"/>
      <c r="Y46" s="322"/>
      <c r="Z46" s="315"/>
      <c r="AA46" s="323"/>
      <c r="AB46" s="323"/>
      <c r="AC46" s="324"/>
      <c r="AD46" s="324"/>
      <c r="AE46" s="324"/>
      <c r="AF46" s="324"/>
      <c r="AG46" s="324"/>
      <c r="AH46" s="324"/>
      <c r="AI46" s="324"/>
      <c r="AJ46" s="324"/>
      <c r="AK46" s="324"/>
      <c r="AL46" s="324"/>
      <c r="AM46" s="324"/>
      <c r="AN46" s="330"/>
      <c r="AO46" s="330"/>
      <c r="AP46" s="330"/>
      <c r="AQ46" s="325"/>
      <c r="AR46" s="325"/>
      <c r="AS46" s="325"/>
    </row>
    <row r="47" spans="1:45" x14ac:dyDescent="0.25">
      <c r="A47" s="501">
        <v>29</v>
      </c>
      <c r="B47" s="315"/>
      <c r="C47" s="315"/>
      <c r="D47" s="315"/>
      <c r="E47" s="315"/>
      <c r="F47" s="321"/>
      <c r="G47" s="315"/>
      <c r="H47" s="319"/>
      <c r="I47" s="315"/>
      <c r="J47" s="332"/>
      <c r="K47" s="331"/>
      <c r="L47" s="676"/>
      <c r="M47" s="677"/>
      <c r="N47" s="319"/>
      <c r="O47" s="319"/>
      <c r="P47" s="319"/>
      <c r="Q47" s="319"/>
      <c r="R47" s="319"/>
      <c r="S47" s="319"/>
      <c r="T47" s="319"/>
      <c r="U47" s="320"/>
      <c r="V47" s="321"/>
      <c r="W47" s="321"/>
      <c r="X47" s="315"/>
      <c r="Y47" s="322"/>
      <c r="Z47" s="315"/>
      <c r="AA47" s="323"/>
      <c r="AB47" s="323"/>
      <c r="AC47" s="324"/>
      <c r="AD47" s="324"/>
      <c r="AE47" s="324"/>
      <c r="AF47" s="324"/>
      <c r="AG47" s="324"/>
      <c r="AH47" s="324"/>
      <c r="AI47" s="324"/>
      <c r="AJ47" s="324"/>
      <c r="AK47" s="324"/>
      <c r="AL47" s="324"/>
      <c r="AM47" s="324"/>
      <c r="AN47" s="330"/>
      <c r="AO47" s="330"/>
      <c r="AP47" s="330"/>
      <c r="AQ47" s="325"/>
      <c r="AR47" s="325"/>
      <c r="AS47" s="325"/>
    </row>
    <row r="48" spans="1:45" x14ac:dyDescent="0.25">
      <c r="A48" s="501">
        <v>30</v>
      </c>
      <c r="B48" s="315"/>
      <c r="C48" s="315"/>
      <c r="D48" s="315"/>
      <c r="E48" s="315"/>
      <c r="F48" s="321"/>
      <c r="G48" s="315"/>
      <c r="H48" s="319"/>
      <c r="I48" s="315"/>
      <c r="J48" s="332"/>
      <c r="K48" s="331"/>
      <c r="L48" s="676"/>
      <c r="M48" s="677"/>
      <c r="N48" s="319"/>
      <c r="O48" s="319"/>
      <c r="P48" s="319"/>
      <c r="Q48" s="319"/>
      <c r="R48" s="319"/>
      <c r="S48" s="319"/>
      <c r="T48" s="319"/>
      <c r="U48" s="320"/>
      <c r="V48" s="321"/>
      <c r="W48" s="321"/>
      <c r="X48" s="315"/>
      <c r="Y48" s="322"/>
      <c r="Z48" s="315"/>
      <c r="AA48" s="323"/>
      <c r="AB48" s="323"/>
      <c r="AC48" s="324"/>
      <c r="AD48" s="324"/>
      <c r="AE48" s="324"/>
      <c r="AF48" s="324"/>
      <c r="AG48" s="324"/>
      <c r="AH48" s="324"/>
      <c r="AI48" s="324"/>
      <c r="AJ48" s="324"/>
      <c r="AK48" s="324"/>
      <c r="AL48" s="324"/>
      <c r="AM48" s="324"/>
      <c r="AN48" s="330"/>
      <c r="AO48" s="330"/>
      <c r="AP48" s="330"/>
      <c r="AQ48" s="325"/>
      <c r="AR48" s="325"/>
      <c r="AS48" s="325"/>
    </row>
    <row r="49" spans="1:45" x14ac:dyDescent="0.25">
      <c r="A49" s="501">
        <v>31</v>
      </c>
      <c r="B49" s="315"/>
      <c r="C49" s="315"/>
      <c r="D49" s="315"/>
      <c r="E49" s="315"/>
      <c r="F49" s="321"/>
      <c r="G49" s="315"/>
      <c r="H49" s="319"/>
      <c r="I49" s="315"/>
      <c r="J49" s="332"/>
      <c r="K49" s="331"/>
      <c r="L49" s="676"/>
      <c r="M49" s="677"/>
      <c r="N49" s="319"/>
      <c r="O49" s="319"/>
      <c r="P49" s="319"/>
      <c r="Q49" s="319"/>
      <c r="R49" s="319"/>
      <c r="S49" s="319"/>
      <c r="T49" s="319"/>
      <c r="U49" s="320"/>
      <c r="V49" s="321"/>
      <c r="W49" s="321"/>
      <c r="X49" s="315"/>
      <c r="Y49" s="322"/>
      <c r="Z49" s="315"/>
      <c r="AA49" s="323"/>
      <c r="AB49" s="323"/>
      <c r="AC49" s="324"/>
      <c r="AD49" s="324"/>
      <c r="AE49" s="324"/>
      <c r="AF49" s="324"/>
      <c r="AG49" s="324"/>
      <c r="AH49" s="324"/>
      <c r="AI49" s="324"/>
      <c r="AJ49" s="324"/>
      <c r="AK49" s="324"/>
      <c r="AL49" s="324"/>
      <c r="AM49" s="324"/>
      <c r="AN49" s="330"/>
      <c r="AO49" s="330"/>
      <c r="AP49" s="330"/>
      <c r="AQ49" s="325"/>
      <c r="AR49" s="325"/>
      <c r="AS49" s="325"/>
    </row>
    <row r="50" spans="1:45" x14ac:dyDescent="0.25">
      <c r="A50" s="501">
        <v>32</v>
      </c>
      <c r="B50" s="315"/>
      <c r="C50" s="315"/>
      <c r="D50" s="315"/>
      <c r="E50" s="315"/>
      <c r="F50" s="321"/>
      <c r="G50" s="315"/>
      <c r="H50" s="319"/>
      <c r="I50" s="315"/>
      <c r="J50" s="332"/>
      <c r="K50" s="331"/>
      <c r="L50" s="676"/>
      <c r="M50" s="677"/>
      <c r="N50" s="319"/>
      <c r="O50" s="319"/>
      <c r="P50" s="319"/>
      <c r="Q50" s="319"/>
      <c r="R50" s="319"/>
      <c r="S50" s="319"/>
      <c r="T50" s="319"/>
      <c r="U50" s="320"/>
      <c r="V50" s="321"/>
      <c r="W50" s="321"/>
      <c r="X50" s="315"/>
      <c r="Y50" s="322"/>
      <c r="Z50" s="315"/>
      <c r="AA50" s="323"/>
      <c r="AB50" s="323"/>
      <c r="AC50" s="324"/>
      <c r="AD50" s="324"/>
      <c r="AE50" s="324"/>
      <c r="AF50" s="324"/>
      <c r="AG50" s="324"/>
      <c r="AH50" s="324"/>
      <c r="AI50" s="324"/>
      <c r="AJ50" s="324"/>
      <c r="AK50" s="324"/>
      <c r="AL50" s="324"/>
      <c r="AM50" s="324"/>
      <c r="AN50" s="330"/>
      <c r="AO50" s="330"/>
      <c r="AP50" s="330"/>
      <c r="AQ50" s="325"/>
      <c r="AR50" s="325"/>
      <c r="AS50" s="325"/>
    </row>
    <row r="51" spans="1:45" x14ac:dyDescent="0.25">
      <c r="A51" s="501">
        <v>33</v>
      </c>
      <c r="B51" s="315"/>
      <c r="C51" s="315"/>
      <c r="D51" s="315"/>
      <c r="E51" s="315"/>
      <c r="F51" s="321"/>
      <c r="G51" s="315"/>
      <c r="H51" s="319"/>
      <c r="I51" s="315"/>
      <c r="J51" s="332"/>
      <c r="K51" s="331"/>
      <c r="L51" s="676"/>
      <c r="M51" s="677"/>
      <c r="N51" s="319"/>
      <c r="O51" s="319"/>
      <c r="P51" s="319"/>
      <c r="Q51" s="319"/>
      <c r="R51" s="319"/>
      <c r="S51" s="319"/>
      <c r="T51" s="319"/>
      <c r="U51" s="320"/>
      <c r="V51" s="321"/>
      <c r="W51" s="321"/>
      <c r="X51" s="315"/>
      <c r="Y51" s="322"/>
      <c r="Z51" s="315"/>
      <c r="AA51" s="323"/>
      <c r="AB51" s="323"/>
      <c r="AC51" s="324"/>
      <c r="AD51" s="324"/>
      <c r="AE51" s="324"/>
      <c r="AF51" s="324"/>
      <c r="AG51" s="324"/>
      <c r="AH51" s="324"/>
      <c r="AI51" s="324"/>
      <c r="AJ51" s="324"/>
      <c r="AK51" s="324"/>
      <c r="AL51" s="324"/>
      <c r="AM51" s="324"/>
      <c r="AN51" s="330"/>
      <c r="AO51" s="330"/>
      <c r="AP51" s="330"/>
      <c r="AQ51" s="325"/>
      <c r="AR51" s="325"/>
      <c r="AS51" s="325"/>
    </row>
    <row r="52" spans="1:45" x14ac:dyDescent="0.25">
      <c r="A52" s="501">
        <v>34</v>
      </c>
      <c r="B52" s="315"/>
      <c r="C52" s="315"/>
      <c r="D52" s="315"/>
      <c r="E52" s="315"/>
      <c r="F52" s="321"/>
      <c r="G52" s="315"/>
      <c r="H52" s="319"/>
      <c r="I52" s="315"/>
      <c r="J52" s="332"/>
      <c r="K52" s="331"/>
      <c r="L52" s="676"/>
      <c r="M52" s="677"/>
      <c r="N52" s="319"/>
      <c r="O52" s="319"/>
      <c r="P52" s="319"/>
      <c r="Q52" s="319"/>
      <c r="R52" s="319"/>
      <c r="S52" s="319"/>
      <c r="T52" s="319"/>
      <c r="U52" s="320"/>
      <c r="V52" s="321"/>
      <c r="W52" s="321"/>
      <c r="X52" s="315"/>
      <c r="Y52" s="322"/>
      <c r="Z52" s="315"/>
      <c r="AA52" s="323"/>
      <c r="AB52" s="323"/>
      <c r="AC52" s="324"/>
      <c r="AD52" s="324"/>
      <c r="AE52" s="324"/>
      <c r="AF52" s="324"/>
      <c r="AG52" s="324"/>
      <c r="AH52" s="324"/>
      <c r="AI52" s="324"/>
      <c r="AJ52" s="324"/>
      <c r="AK52" s="324"/>
      <c r="AL52" s="324"/>
      <c r="AM52" s="324"/>
      <c r="AN52" s="330"/>
      <c r="AO52" s="330"/>
      <c r="AP52" s="330"/>
      <c r="AQ52" s="325"/>
      <c r="AR52" s="325"/>
      <c r="AS52" s="325"/>
    </row>
    <row r="53" spans="1:45" x14ac:dyDescent="0.25">
      <c r="A53" s="501">
        <v>35</v>
      </c>
      <c r="B53" s="315"/>
      <c r="C53" s="315"/>
      <c r="D53" s="315"/>
      <c r="E53" s="315"/>
      <c r="F53" s="321"/>
      <c r="G53" s="315"/>
      <c r="H53" s="319"/>
      <c r="I53" s="315"/>
      <c r="J53" s="332"/>
      <c r="K53" s="331"/>
      <c r="L53" s="676"/>
      <c r="M53" s="677"/>
      <c r="N53" s="319"/>
      <c r="O53" s="319"/>
      <c r="P53" s="319"/>
      <c r="Q53" s="319"/>
      <c r="R53" s="319"/>
      <c r="S53" s="319"/>
      <c r="T53" s="319"/>
      <c r="U53" s="320"/>
      <c r="V53" s="321"/>
      <c r="W53" s="321"/>
      <c r="X53" s="315"/>
      <c r="Y53" s="322"/>
      <c r="Z53" s="315"/>
      <c r="AA53" s="323"/>
      <c r="AB53" s="323"/>
      <c r="AC53" s="324"/>
      <c r="AD53" s="324"/>
      <c r="AE53" s="324"/>
      <c r="AF53" s="324"/>
      <c r="AG53" s="324"/>
      <c r="AH53" s="324"/>
      <c r="AI53" s="324"/>
      <c r="AJ53" s="324"/>
      <c r="AK53" s="324"/>
      <c r="AL53" s="324"/>
      <c r="AM53" s="324"/>
      <c r="AN53" s="330"/>
      <c r="AO53" s="330"/>
      <c r="AP53" s="330"/>
      <c r="AQ53" s="325"/>
      <c r="AR53" s="325"/>
      <c r="AS53" s="325"/>
    </row>
    <row r="54" spans="1:45" x14ac:dyDescent="0.25">
      <c r="A54" s="501">
        <v>36</v>
      </c>
      <c r="B54" s="315"/>
      <c r="C54" s="315"/>
      <c r="D54" s="315"/>
      <c r="E54" s="315"/>
      <c r="F54" s="321"/>
      <c r="G54" s="315"/>
      <c r="H54" s="319"/>
      <c r="I54" s="315"/>
      <c r="J54" s="332"/>
      <c r="K54" s="331"/>
      <c r="L54" s="676"/>
      <c r="M54" s="677"/>
      <c r="N54" s="319"/>
      <c r="O54" s="319"/>
      <c r="P54" s="319"/>
      <c r="Q54" s="319"/>
      <c r="R54" s="319"/>
      <c r="S54" s="319"/>
      <c r="T54" s="319"/>
      <c r="U54" s="320"/>
      <c r="V54" s="321"/>
      <c r="W54" s="321"/>
      <c r="X54" s="315"/>
      <c r="Y54" s="322"/>
      <c r="Z54" s="315"/>
      <c r="AA54" s="323"/>
      <c r="AB54" s="323"/>
      <c r="AC54" s="324"/>
      <c r="AD54" s="324"/>
      <c r="AE54" s="324"/>
      <c r="AF54" s="324"/>
      <c r="AG54" s="324"/>
      <c r="AH54" s="324"/>
      <c r="AI54" s="324"/>
      <c r="AJ54" s="324"/>
      <c r="AK54" s="324"/>
      <c r="AL54" s="324"/>
      <c r="AM54" s="324"/>
      <c r="AN54" s="330"/>
      <c r="AO54" s="330"/>
      <c r="AP54" s="330"/>
      <c r="AQ54" s="325"/>
      <c r="AR54" s="325"/>
      <c r="AS54" s="325"/>
    </row>
    <row r="55" spans="1:45" x14ac:dyDescent="0.25">
      <c r="A55" s="501">
        <v>37</v>
      </c>
      <c r="B55" s="315"/>
      <c r="C55" s="315"/>
      <c r="D55" s="315"/>
      <c r="E55" s="315"/>
      <c r="F55" s="321"/>
      <c r="G55" s="315"/>
      <c r="H55" s="319"/>
      <c r="I55" s="315"/>
      <c r="J55" s="332"/>
      <c r="K55" s="331"/>
      <c r="L55" s="676"/>
      <c r="M55" s="677"/>
      <c r="N55" s="319"/>
      <c r="O55" s="319"/>
      <c r="P55" s="319"/>
      <c r="Q55" s="319"/>
      <c r="R55" s="319"/>
      <c r="S55" s="319"/>
      <c r="T55" s="319"/>
      <c r="U55" s="320"/>
      <c r="V55" s="321"/>
      <c r="W55" s="321"/>
      <c r="X55" s="315"/>
      <c r="Y55" s="322"/>
      <c r="Z55" s="315"/>
      <c r="AA55" s="323"/>
      <c r="AB55" s="323"/>
      <c r="AC55" s="324"/>
      <c r="AD55" s="324"/>
      <c r="AE55" s="324"/>
      <c r="AF55" s="324"/>
      <c r="AG55" s="324"/>
      <c r="AH55" s="324"/>
      <c r="AI55" s="324"/>
      <c r="AJ55" s="324"/>
      <c r="AK55" s="324"/>
      <c r="AL55" s="324"/>
      <c r="AM55" s="324"/>
      <c r="AN55" s="330"/>
      <c r="AO55" s="330"/>
      <c r="AP55" s="330"/>
      <c r="AQ55" s="325"/>
      <c r="AR55" s="325"/>
      <c r="AS55" s="325"/>
    </row>
    <row r="56" spans="1:45" x14ac:dyDescent="0.25">
      <c r="A56" s="501">
        <v>38</v>
      </c>
      <c r="B56" s="315"/>
      <c r="C56" s="315"/>
      <c r="D56" s="315"/>
      <c r="E56" s="315"/>
      <c r="F56" s="321"/>
      <c r="G56" s="315"/>
      <c r="H56" s="319"/>
      <c r="I56" s="315"/>
      <c r="J56" s="332"/>
      <c r="K56" s="331"/>
      <c r="L56" s="676"/>
      <c r="M56" s="677"/>
      <c r="N56" s="319"/>
      <c r="O56" s="319"/>
      <c r="P56" s="319"/>
      <c r="Q56" s="319"/>
      <c r="R56" s="319"/>
      <c r="S56" s="319"/>
      <c r="T56" s="319"/>
      <c r="U56" s="320"/>
      <c r="V56" s="321"/>
      <c r="W56" s="321"/>
      <c r="X56" s="315"/>
      <c r="Y56" s="322"/>
      <c r="Z56" s="315"/>
      <c r="AA56" s="323"/>
      <c r="AB56" s="323"/>
      <c r="AC56" s="324"/>
      <c r="AD56" s="324"/>
      <c r="AE56" s="324"/>
      <c r="AF56" s="324"/>
      <c r="AG56" s="324"/>
      <c r="AH56" s="324"/>
      <c r="AI56" s="324"/>
      <c r="AJ56" s="324"/>
      <c r="AK56" s="324"/>
      <c r="AL56" s="324"/>
      <c r="AM56" s="324"/>
      <c r="AN56" s="330"/>
      <c r="AO56" s="330"/>
      <c r="AP56" s="330"/>
      <c r="AQ56" s="325"/>
      <c r="AR56" s="325"/>
      <c r="AS56" s="325"/>
    </row>
    <row r="57" spans="1:45" x14ac:dyDescent="0.25">
      <c r="A57" s="501">
        <v>39</v>
      </c>
      <c r="B57" s="315"/>
      <c r="C57" s="315"/>
      <c r="D57" s="315"/>
      <c r="E57" s="315"/>
      <c r="F57" s="321"/>
      <c r="G57" s="315"/>
      <c r="H57" s="319"/>
      <c r="I57" s="315"/>
      <c r="J57" s="332"/>
      <c r="K57" s="331"/>
      <c r="L57" s="676"/>
      <c r="M57" s="677"/>
      <c r="N57" s="319"/>
      <c r="O57" s="319"/>
      <c r="P57" s="319"/>
      <c r="Q57" s="319"/>
      <c r="R57" s="319"/>
      <c r="S57" s="319"/>
      <c r="T57" s="319"/>
      <c r="U57" s="320"/>
      <c r="V57" s="321"/>
      <c r="W57" s="321"/>
      <c r="X57" s="315"/>
      <c r="Y57" s="322"/>
      <c r="Z57" s="315"/>
      <c r="AA57" s="323"/>
      <c r="AB57" s="323"/>
      <c r="AC57" s="324"/>
      <c r="AD57" s="324"/>
      <c r="AE57" s="324"/>
      <c r="AF57" s="324"/>
      <c r="AG57" s="324"/>
      <c r="AH57" s="324"/>
      <c r="AI57" s="324"/>
      <c r="AJ57" s="324"/>
      <c r="AK57" s="324"/>
      <c r="AL57" s="324"/>
      <c r="AM57" s="324"/>
      <c r="AN57" s="330"/>
      <c r="AO57" s="330"/>
      <c r="AP57" s="330"/>
      <c r="AQ57" s="325"/>
      <c r="AR57" s="325"/>
      <c r="AS57" s="325"/>
    </row>
    <row r="58" spans="1:45" x14ac:dyDescent="0.25">
      <c r="A58" s="501">
        <v>40</v>
      </c>
      <c r="B58" s="315"/>
      <c r="C58" s="315"/>
      <c r="D58" s="315"/>
      <c r="E58" s="315"/>
      <c r="F58" s="321"/>
      <c r="G58" s="315"/>
      <c r="H58" s="319"/>
      <c r="I58" s="315"/>
      <c r="J58" s="332"/>
      <c r="K58" s="331"/>
      <c r="L58" s="676"/>
      <c r="M58" s="677"/>
      <c r="N58" s="319"/>
      <c r="O58" s="319"/>
      <c r="P58" s="319"/>
      <c r="Q58" s="319"/>
      <c r="R58" s="319"/>
      <c r="S58" s="319"/>
      <c r="T58" s="319"/>
      <c r="U58" s="320"/>
      <c r="V58" s="321"/>
      <c r="W58" s="321"/>
      <c r="X58" s="315"/>
      <c r="Y58" s="322"/>
      <c r="Z58" s="315"/>
      <c r="AA58" s="323"/>
      <c r="AB58" s="323"/>
      <c r="AC58" s="324"/>
      <c r="AD58" s="324"/>
      <c r="AE58" s="324"/>
      <c r="AF58" s="324"/>
      <c r="AG58" s="324"/>
      <c r="AH58" s="324"/>
      <c r="AI58" s="324"/>
      <c r="AJ58" s="324"/>
      <c r="AK58" s="324"/>
      <c r="AL58" s="324"/>
      <c r="AM58" s="324"/>
      <c r="AN58" s="330"/>
      <c r="AO58" s="330"/>
      <c r="AP58" s="330"/>
      <c r="AQ58" s="325"/>
      <c r="AR58" s="325"/>
      <c r="AS58" s="325"/>
    </row>
    <row r="59" spans="1:45" x14ac:dyDescent="0.25">
      <c r="A59" s="501">
        <v>41</v>
      </c>
      <c r="B59" s="315"/>
      <c r="C59" s="315"/>
      <c r="D59" s="315"/>
      <c r="E59" s="315"/>
      <c r="F59" s="321"/>
      <c r="G59" s="315"/>
      <c r="H59" s="319"/>
      <c r="I59" s="315"/>
      <c r="J59" s="332"/>
      <c r="K59" s="331"/>
      <c r="L59" s="676"/>
      <c r="M59" s="677"/>
      <c r="N59" s="319"/>
      <c r="O59" s="319"/>
      <c r="P59" s="319"/>
      <c r="Q59" s="319"/>
      <c r="R59" s="319"/>
      <c r="S59" s="319"/>
      <c r="T59" s="319"/>
      <c r="U59" s="320"/>
      <c r="V59" s="321"/>
      <c r="W59" s="321"/>
      <c r="X59" s="315"/>
      <c r="Y59" s="322"/>
      <c r="Z59" s="315"/>
      <c r="AA59" s="323"/>
      <c r="AB59" s="323"/>
      <c r="AC59" s="324"/>
      <c r="AD59" s="324"/>
      <c r="AE59" s="324"/>
      <c r="AF59" s="324"/>
      <c r="AG59" s="324"/>
      <c r="AH59" s="324"/>
      <c r="AI59" s="324"/>
      <c r="AJ59" s="324"/>
      <c r="AK59" s="324"/>
      <c r="AL59" s="324"/>
      <c r="AM59" s="324"/>
      <c r="AN59" s="330"/>
      <c r="AO59" s="330"/>
      <c r="AP59" s="330"/>
      <c r="AQ59" s="325"/>
      <c r="AR59" s="325"/>
      <c r="AS59" s="325"/>
    </row>
    <row r="60" spans="1:45" x14ac:dyDescent="0.25">
      <c r="A60" s="501">
        <v>42</v>
      </c>
      <c r="B60" s="315"/>
      <c r="C60" s="315"/>
      <c r="D60" s="315"/>
      <c r="E60" s="315"/>
      <c r="F60" s="321"/>
      <c r="G60" s="315"/>
      <c r="H60" s="319"/>
      <c r="I60" s="315"/>
      <c r="J60" s="332"/>
      <c r="K60" s="331"/>
      <c r="L60" s="676"/>
      <c r="M60" s="677"/>
      <c r="N60" s="319"/>
      <c r="O60" s="319"/>
      <c r="P60" s="319"/>
      <c r="Q60" s="319"/>
      <c r="R60" s="319"/>
      <c r="S60" s="319"/>
      <c r="T60" s="319"/>
      <c r="U60" s="320"/>
      <c r="V60" s="321"/>
      <c r="W60" s="321"/>
      <c r="X60" s="315"/>
      <c r="Y60" s="322"/>
      <c r="Z60" s="315"/>
      <c r="AA60" s="323"/>
      <c r="AB60" s="323"/>
      <c r="AC60" s="324"/>
      <c r="AD60" s="324"/>
      <c r="AE60" s="324"/>
      <c r="AF60" s="324"/>
      <c r="AG60" s="324"/>
      <c r="AH60" s="324"/>
      <c r="AI60" s="324"/>
      <c r="AJ60" s="324"/>
      <c r="AK60" s="324"/>
      <c r="AL60" s="324"/>
      <c r="AM60" s="324"/>
      <c r="AN60" s="330"/>
      <c r="AO60" s="330"/>
      <c r="AP60" s="330"/>
      <c r="AQ60" s="325"/>
      <c r="AR60" s="325"/>
      <c r="AS60" s="325"/>
    </row>
    <row r="61" spans="1:45" x14ac:dyDescent="0.25">
      <c r="A61" s="501">
        <v>43</v>
      </c>
      <c r="B61" s="315"/>
      <c r="C61" s="315"/>
      <c r="D61" s="315"/>
      <c r="E61" s="315"/>
      <c r="F61" s="321"/>
      <c r="G61" s="315"/>
      <c r="H61" s="319"/>
      <c r="I61" s="315"/>
      <c r="J61" s="332"/>
      <c r="K61" s="331"/>
      <c r="L61" s="676"/>
      <c r="M61" s="677"/>
      <c r="N61" s="319"/>
      <c r="O61" s="319"/>
      <c r="P61" s="319"/>
      <c r="Q61" s="319"/>
      <c r="R61" s="319"/>
      <c r="S61" s="319"/>
      <c r="T61" s="319"/>
      <c r="U61" s="320"/>
      <c r="V61" s="321"/>
      <c r="W61" s="321"/>
      <c r="X61" s="315"/>
      <c r="Y61" s="322"/>
      <c r="Z61" s="315"/>
      <c r="AA61" s="323"/>
      <c r="AB61" s="323"/>
      <c r="AC61" s="324"/>
      <c r="AD61" s="324"/>
      <c r="AE61" s="324"/>
      <c r="AF61" s="324"/>
      <c r="AG61" s="324"/>
      <c r="AH61" s="324"/>
      <c r="AI61" s="324"/>
      <c r="AJ61" s="324"/>
      <c r="AK61" s="324"/>
      <c r="AL61" s="324"/>
      <c r="AM61" s="324"/>
      <c r="AN61" s="330"/>
      <c r="AO61" s="330"/>
      <c r="AP61" s="330"/>
      <c r="AQ61" s="325"/>
      <c r="AR61" s="325"/>
      <c r="AS61" s="325"/>
    </row>
    <row r="62" spans="1:45" x14ac:dyDescent="0.25">
      <c r="A62" s="501">
        <v>44</v>
      </c>
      <c r="B62" s="315"/>
      <c r="C62" s="315"/>
      <c r="D62" s="315"/>
      <c r="E62" s="315"/>
      <c r="F62" s="321"/>
      <c r="G62" s="315"/>
      <c r="H62" s="319"/>
      <c r="I62" s="315"/>
      <c r="J62" s="332"/>
      <c r="K62" s="331"/>
      <c r="L62" s="676"/>
      <c r="M62" s="677"/>
      <c r="N62" s="319"/>
      <c r="O62" s="319"/>
      <c r="P62" s="319"/>
      <c r="Q62" s="319"/>
      <c r="R62" s="319"/>
      <c r="S62" s="319"/>
      <c r="T62" s="319"/>
      <c r="U62" s="320"/>
      <c r="V62" s="321"/>
      <c r="W62" s="321"/>
      <c r="X62" s="315"/>
      <c r="Y62" s="322"/>
      <c r="Z62" s="315"/>
      <c r="AA62" s="323"/>
      <c r="AB62" s="323"/>
      <c r="AC62" s="324"/>
      <c r="AD62" s="324"/>
      <c r="AE62" s="324"/>
      <c r="AF62" s="324"/>
      <c r="AG62" s="324"/>
      <c r="AH62" s="324"/>
      <c r="AI62" s="324"/>
      <c r="AJ62" s="324"/>
      <c r="AK62" s="324"/>
      <c r="AL62" s="324"/>
      <c r="AM62" s="324"/>
      <c r="AN62" s="330"/>
      <c r="AO62" s="330"/>
      <c r="AP62" s="330"/>
      <c r="AQ62" s="325"/>
      <c r="AR62" s="325"/>
      <c r="AS62" s="325"/>
    </row>
    <row r="63" spans="1:45" x14ac:dyDescent="0.25">
      <c r="A63" s="501">
        <v>45</v>
      </c>
      <c r="B63" s="315"/>
      <c r="C63" s="315"/>
      <c r="D63" s="315"/>
      <c r="E63" s="315"/>
      <c r="F63" s="321"/>
      <c r="G63" s="315"/>
      <c r="H63" s="319"/>
      <c r="I63" s="315"/>
      <c r="J63" s="332"/>
      <c r="K63" s="331"/>
      <c r="L63" s="676"/>
      <c r="M63" s="677"/>
      <c r="N63" s="319"/>
      <c r="O63" s="319"/>
      <c r="P63" s="319"/>
      <c r="Q63" s="319"/>
      <c r="R63" s="319"/>
      <c r="S63" s="319"/>
      <c r="T63" s="319"/>
      <c r="U63" s="320"/>
      <c r="V63" s="321"/>
      <c r="W63" s="321"/>
      <c r="X63" s="315"/>
      <c r="Y63" s="322"/>
      <c r="Z63" s="315"/>
      <c r="AA63" s="323"/>
      <c r="AB63" s="323"/>
      <c r="AC63" s="324"/>
      <c r="AD63" s="324"/>
      <c r="AE63" s="324"/>
      <c r="AF63" s="324"/>
      <c r="AG63" s="324"/>
      <c r="AH63" s="324"/>
      <c r="AI63" s="324"/>
      <c r="AJ63" s="324"/>
      <c r="AK63" s="324"/>
      <c r="AL63" s="324"/>
      <c r="AM63" s="324"/>
      <c r="AN63" s="330"/>
      <c r="AO63" s="330"/>
      <c r="AP63" s="330"/>
      <c r="AQ63" s="325"/>
      <c r="AR63" s="325"/>
      <c r="AS63" s="325"/>
    </row>
    <row r="64" spans="1:45" x14ac:dyDescent="0.25">
      <c r="A64" s="501">
        <v>46</v>
      </c>
      <c r="B64" s="315"/>
      <c r="C64" s="315"/>
      <c r="D64" s="315"/>
      <c r="E64" s="315"/>
      <c r="F64" s="321"/>
      <c r="G64" s="315"/>
      <c r="H64" s="319"/>
      <c r="I64" s="315"/>
      <c r="J64" s="332"/>
      <c r="K64" s="331"/>
      <c r="L64" s="676"/>
      <c r="M64" s="677"/>
      <c r="N64" s="319"/>
      <c r="O64" s="319"/>
      <c r="P64" s="319"/>
      <c r="Q64" s="319"/>
      <c r="R64" s="319"/>
      <c r="S64" s="319"/>
      <c r="T64" s="319"/>
      <c r="U64" s="320"/>
      <c r="V64" s="321"/>
      <c r="W64" s="321"/>
      <c r="X64" s="315"/>
      <c r="Y64" s="322"/>
      <c r="Z64" s="315"/>
      <c r="AA64" s="323"/>
      <c r="AB64" s="323"/>
      <c r="AC64" s="324"/>
      <c r="AD64" s="324"/>
      <c r="AE64" s="324"/>
      <c r="AF64" s="324"/>
      <c r="AG64" s="324"/>
      <c r="AH64" s="324"/>
      <c r="AI64" s="324"/>
      <c r="AJ64" s="324"/>
      <c r="AK64" s="324"/>
      <c r="AL64" s="324"/>
      <c r="AM64" s="324"/>
      <c r="AN64" s="330"/>
      <c r="AO64" s="330"/>
      <c r="AP64" s="330"/>
      <c r="AQ64" s="325"/>
      <c r="AR64" s="325"/>
      <c r="AS64" s="325"/>
    </row>
    <row r="65" spans="1:45" x14ac:dyDescent="0.25">
      <c r="A65" s="501">
        <v>47</v>
      </c>
      <c r="B65" s="315"/>
      <c r="C65" s="315"/>
      <c r="D65" s="315"/>
      <c r="E65" s="315"/>
      <c r="F65" s="321"/>
      <c r="G65" s="315"/>
      <c r="H65" s="319"/>
      <c r="I65" s="315"/>
      <c r="J65" s="332"/>
      <c r="K65" s="331"/>
      <c r="L65" s="676"/>
      <c r="M65" s="677"/>
      <c r="N65" s="319"/>
      <c r="O65" s="319"/>
      <c r="P65" s="319"/>
      <c r="Q65" s="319"/>
      <c r="R65" s="319"/>
      <c r="S65" s="319"/>
      <c r="T65" s="319"/>
      <c r="U65" s="320"/>
      <c r="V65" s="321"/>
      <c r="W65" s="321"/>
      <c r="X65" s="315"/>
      <c r="Y65" s="322"/>
      <c r="Z65" s="315"/>
      <c r="AA65" s="323"/>
      <c r="AB65" s="323"/>
      <c r="AC65" s="324"/>
      <c r="AD65" s="324"/>
      <c r="AE65" s="324"/>
      <c r="AF65" s="324"/>
      <c r="AG65" s="324"/>
      <c r="AH65" s="324"/>
      <c r="AI65" s="324"/>
      <c r="AJ65" s="324"/>
      <c r="AK65" s="324"/>
      <c r="AL65" s="324"/>
      <c r="AM65" s="324"/>
      <c r="AN65" s="330"/>
      <c r="AO65" s="330"/>
      <c r="AP65" s="330"/>
      <c r="AQ65" s="325"/>
      <c r="AR65" s="325"/>
      <c r="AS65" s="325"/>
    </row>
    <row r="66" spans="1:45" x14ac:dyDescent="0.25">
      <c r="A66" s="501">
        <v>48</v>
      </c>
      <c r="B66" s="315"/>
      <c r="C66" s="315"/>
      <c r="D66" s="315"/>
      <c r="E66" s="315"/>
      <c r="F66" s="321"/>
      <c r="G66" s="315"/>
      <c r="H66" s="319"/>
      <c r="I66" s="315"/>
      <c r="J66" s="332"/>
      <c r="K66" s="331"/>
      <c r="L66" s="676"/>
      <c r="M66" s="677"/>
      <c r="N66" s="319"/>
      <c r="O66" s="319"/>
      <c r="P66" s="319"/>
      <c r="Q66" s="319"/>
      <c r="R66" s="319"/>
      <c r="S66" s="319"/>
      <c r="T66" s="319"/>
      <c r="U66" s="320"/>
      <c r="V66" s="321"/>
      <c r="W66" s="321"/>
      <c r="X66" s="315"/>
      <c r="Y66" s="322"/>
      <c r="Z66" s="315"/>
      <c r="AA66" s="323"/>
      <c r="AB66" s="323"/>
      <c r="AC66" s="324"/>
      <c r="AD66" s="324"/>
      <c r="AE66" s="324"/>
      <c r="AF66" s="324"/>
      <c r="AG66" s="324"/>
      <c r="AH66" s="324"/>
      <c r="AI66" s="324"/>
      <c r="AJ66" s="324"/>
      <c r="AK66" s="324"/>
      <c r="AL66" s="324"/>
      <c r="AM66" s="324"/>
      <c r="AN66" s="330"/>
      <c r="AO66" s="330"/>
      <c r="AP66" s="330"/>
      <c r="AQ66" s="325"/>
      <c r="AR66" s="325"/>
      <c r="AS66" s="325"/>
    </row>
    <row r="67" spans="1:45" x14ac:dyDescent="0.25">
      <c r="A67" s="501">
        <v>49</v>
      </c>
      <c r="B67" s="315"/>
      <c r="C67" s="315"/>
      <c r="D67" s="315"/>
      <c r="E67" s="315"/>
      <c r="F67" s="321"/>
      <c r="G67" s="315"/>
      <c r="H67" s="319"/>
      <c r="I67" s="315"/>
      <c r="J67" s="332"/>
      <c r="K67" s="331"/>
      <c r="L67" s="676"/>
      <c r="M67" s="677"/>
      <c r="N67" s="319"/>
      <c r="O67" s="319"/>
      <c r="P67" s="319"/>
      <c r="Q67" s="319"/>
      <c r="R67" s="319"/>
      <c r="S67" s="319"/>
      <c r="T67" s="319"/>
      <c r="U67" s="320"/>
      <c r="V67" s="321"/>
      <c r="W67" s="321"/>
      <c r="X67" s="315"/>
      <c r="Y67" s="322"/>
      <c r="Z67" s="315"/>
      <c r="AA67" s="323"/>
      <c r="AB67" s="323"/>
      <c r="AC67" s="324"/>
      <c r="AD67" s="324"/>
      <c r="AE67" s="324"/>
      <c r="AF67" s="324"/>
      <c r="AG67" s="324"/>
      <c r="AH67" s="324"/>
      <c r="AI67" s="324"/>
      <c r="AJ67" s="324"/>
      <c r="AK67" s="324"/>
      <c r="AL67" s="324"/>
      <c r="AM67" s="324"/>
      <c r="AN67" s="330"/>
      <c r="AO67" s="330"/>
      <c r="AP67" s="330"/>
      <c r="AQ67" s="325"/>
      <c r="AR67" s="325"/>
      <c r="AS67" s="325"/>
    </row>
    <row r="68" spans="1:45" x14ac:dyDescent="0.25">
      <c r="A68" s="501">
        <v>50</v>
      </c>
      <c r="B68" s="315"/>
      <c r="C68" s="315"/>
      <c r="D68" s="315"/>
      <c r="E68" s="315"/>
      <c r="F68" s="321"/>
      <c r="G68" s="315"/>
      <c r="H68" s="319"/>
      <c r="I68" s="315"/>
      <c r="J68" s="332"/>
      <c r="K68" s="331"/>
      <c r="L68" s="676"/>
      <c r="M68" s="677"/>
      <c r="N68" s="319"/>
      <c r="O68" s="319"/>
      <c r="P68" s="319"/>
      <c r="Q68" s="319"/>
      <c r="R68" s="319"/>
      <c r="S68" s="319"/>
      <c r="T68" s="319"/>
      <c r="U68" s="320"/>
      <c r="V68" s="321"/>
      <c r="W68" s="321"/>
      <c r="X68" s="315"/>
      <c r="Y68" s="322"/>
      <c r="Z68" s="315"/>
      <c r="AA68" s="323"/>
      <c r="AB68" s="323"/>
      <c r="AC68" s="324"/>
      <c r="AD68" s="324"/>
      <c r="AE68" s="324"/>
      <c r="AF68" s="324"/>
      <c r="AG68" s="324"/>
      <c r="AH68" s="324"/>
      <c r="AI68" s="324"/>
      <c r="AJ68" s="324"/>
      <c r="AK68" s="324"/>
      <c r="AL68" s="324"/>
      <c r="AM68" s="324"/>
      <c r="AN68" s="330"/>
      <c r="AO68" s="330"/>
      <c r="AP68" s="330"/>
      <c r="AQ68" s="325"/>
      <c r="AR68" s="325"/>
      <c r="AS68" s="325"/>
    </row>
    <row r="69" spans="1:45" x14ac:dyDescent="0.25">
      <c r="A69" s="501">
        <v>51</v>
      </c>
      <c r="B69" s="315"/>
      <c r="C69" s="315"/>
      <c r="D69" s="315"/>
      <c r="E69" s="315"/>
      <c r="F69" s="321"/>
      <c r="G69" s="315"/>
      <c r="H69" s="319"/>
      <c r="I69" s="315"/>
      <c r="J69" s="332"/>
      <c r="K69" s="331"/>
      <c r="L69" s="676"/>
      <c r="M69" s="677"/>
      <c r="N69" s="319"/>
      <c r="O69" s="319"/>
      <c r="P69" s="319"/>
      <c r="Q69" s="319"/>
      <c r="R69" s="319"/>
      <c r="S69" s="319"/>
      <c r="T69" s="319"/>
      <c r="U69" s="320"/>
      <c r="V69" s="321"/>
      <c r="W69" s="321"/>
      <c r="X69" s="315"/>
      <c r="Y69" s="322"/>
      <c r="Z69" s="315"/>
      <c r="AA69" s="323"/>
      <c r="AB69" s="323"/>
      <c r="AC69" s="324"/>
      <c r="AD69" s="324"/>
      <c r="AE69" s="324"/>
      <c r="AF69" s="324"/>
      <c r="AG69" s="324"/>
      <c r="AH69" s="324"/>
      <c r="AI69" s="324"/>
      <c r="AJ69" s="324"/>
      <c r="AK69" s="324"/>
      <c r="AL69" s="324"/>
      <c r="AM69" s="324"/>
      <c r="AN69" s="330"/>
      <c r="AO69" s="330"/>
      <c r="AP69" s="330"/>
      <c r="AQ69" s="325"/>
      <c r="AR69" s="325"/>
      <c r="AS69" s="325"/>
    </row>
    <row r="70" spans="1:45" x14ac:dyDescent="0.25">
      <c r="A70" s="501">
        <v>52</v>
      </c>
      <c r="B70" s="315"/>
      <c r="C70" s="315"/>
      <c r="D70" s="315"/>
      <c r="E70" s="315"/>
      <c r="F70" s="321"/>
      <c r="G70" s="315"/>
      <c r="H70" s="319"/>
      <c r="I70" s="315"/>
      <c r="J70" s="332"/>
      <c r="K70" s="331"/>
      <c r="L70" s="676"/>
      <c r="M70" s="677"/>
      <c r="N70" s="319"/>
      <c r="O70" s="319"/>
      <c r="P70" s="319"/>
      <c r="Q70" s="319"/>
      <c r="R70" s="319"/>
      <c r="S70" s="319"/>
      <c r="T70" s="319"/>
      <c r="U70" s="320"/>
      <c r="V70" s="321"/>
      <c r="W70" s="321"/>
      <c r="X70" s="315"/>
      <c r="Y70" s="322"/>
      <c r="Z70" s="315"/>
      <c r="AA70" s="323"/>
      <c r="AB70" s="323"/>
      <c r="AC70" s="324"/>
      <c r="AD70" s="324"/>
      <c r="AE70" s="324"/>
      <c r="AF70" s="324"/>
      <c r="AG70" s="324"/>
      <c r="AH70" s="324"/>
      <c r="AI70" s="324"/>
      <c r="AJ70" s="324"/>
      <c r="AK70" s="324"/>
      <c r="AL70" s="324"/>
      <c r="AM70" s="324"/>
      <c r="AN70" s="330"/>
      <c r="AO70" s="330"/>
      <c r="AP70" s="330"/>
      <c r="AQ70" s="325"/>
      <c r="AR70" s="325"/>
      <c r="AS70" s="325"/>
    </row>
    <row r="71" spans="1:45" x14ac:dyDescent="0.25">
      <c r="A71" s="501">
        <v>53</v>
      </c>
      <c r="B71" s="315"/>
      <c r="C71" s="315"/>
      <c r="D71" s="315"/>
      <c r="E71" s="315"/>
      <c r="F71" s="321"/>
      <c r="G71" s="315"/>
      <c r="H71" s="319"/>
      <c r="I71" s="315"/>
      <c r="J71" s="332"/>
      <c r="K71" s="331"/>
      <c r="L71" s="676"/>
      <c r="M71" s="677"/>
      <c r="N71" s="319"/>
      <c r="O71" s="319"/>
      <c r="P71" s="319"/>
      <c r="Q71" s="319"/>
      <c r="R71" s="319"/>
      <c r="S71" s="319"/>
      <c r="T71" s="319"/>
      <c r="U71" s="320"/>
      <c r="V71" s="321"/>
      <c r="W71" s="321"/>
      <c r="X71" s="315"/>
      <c r="Y71" s="322"/>
      <c r="Z71" s="315"/>
      <c r="AA71" s="323"/>
      <c r="AB71" s="323"/>
      <c r="AC71" s="324"/>
      <c r="AD71" s="324"/>
      <c r="AE71" s="324"/>
      <c r="AF71" s="324"/>
      <c r="AG71" s="324"/>
      <c r="AH71" s="324"/>
      <c r="AI71" s="324"/>
      <c r="AJ71" s="324"/>
      <c r="AK71" s="324"/>
      <c r="AL71" s="324"/>
      <c r="AM71" s="324"/>
      <c r="AN71" s="330"/>
      <c r="AO71" s="330"/>
      <c r="AP71" s="330"/>
      <c r="AQ71" s="325"/>
      <c r="AR71" s="325"/>
      <c r="AS71" s="325"/>
    </row>
    <row r="72" spans="1:45" x14ac:dyDescent="0.25">
      <c r="A72" s="501">
        <v>54</v>
      </c>
      <c r="B72" s="315"/>
      <c r="C72" s="315"/>
      <c r="D72" s="315"/>
      <c r="E72" s="315"/>
      <c r="F72" s="321"/>
      <c r="G72" s="315"/>
      <c r="H72" s="319"/>
      <c r="I72" s="315"/>
      <c r="J72" s="332"/>
      <c r="K72" s="331"/>
      <c r="L72" s="676"/>
      <c r="M72" s="677"/>
      <c r="N72" s="319"/>
      <c r="O72" s="319"/>
      <c r="P72" s="319"/>
      <c r="Q72" s="319"/>
      <c r="R72" s="319"/>
      <c r="S72" s="319"/>
      <c r="T72" s="319"/>
      <c r="U72" s="320"/>
      <c r="V72" s="321"/>
      <c r="W72" s="321"/>
      <c r="X72" s="315"/>
      <c r="Y72" s="322"/>
      <c r="Z72" s="315"/>
      <c r="AA72" s="323"/>
      <c r="AB72" s="323"/>
      <c r="AC72" s="324"/>
      <c r="AD72" s="324"/>
      <c r="AE72" s="324"/>
      <c r="AF72" s="324"/>
      <c r="AG72" s="324"/>
      <c r="AH72" s="324"/>
      <c r="AI72" s="324"/>
      <c r="AJ72" s="324"/>
      <c r="AK72" s="324"/>
      <c r="AL72" s="324"/>
      <c r="AM72" s="324"/>
      <c r="AN72" s="330"/>
      <c r="AO72" s="330"/>
      <c r="AP72" s="330"/>
      <c r="AQ72" s="325"/>
      <c r="AR72" s="325"/>
      <c r="AS72" s="325"/>
    </row>
    <row r="73" spans="1:45" x14ac:dyDescent="0.25">
      <c r="A73" s="501">
        <v>55</v>
      </c>
      <c r="B73" s="315"/>
      <c r="C73" s="315"/>
      <c r="D73" s="315"/>
      <c r="E73" s="315"/>
      <c r="F73" s="321"/>
      <c r="G73" s="315"/>
      <c r="H73" s="319"/>
      <c r="I73" s="315"/>
      <c r="J73" s="332"/>
      <c r="K73" s="331"/>
      <c r="L73" s="676"/>
      <c r="M73" s="677"/>
      <c r="N73" s="319"/>
      <c r="O73" s="319"/>
      <c r="P73" s="319"/>
      <c r="Q73" s="319"/>
      <c r="R73" s="319"/>
      <c r="S73" s="319"/>
      <c r="T73" s="319"/>
      <c r="U73" s="320"/>
      <c r="V73" s="321"/>
      <c r="W73" s="321"/>
      <c r="X73" s="315"/>
      <c r="Y73" s="322"/>
      <c r="Z73" s="315"/>
      <c r="AA73" s="323"/>
      <c r="AB73" s="323"/>
      <c r="AC73" s="324"/>
      <c r="AD73" s="324"/>
      <c r="AE73" s="324"/>
      <c r="AF73" s="324"/>
      <c r="AG73" s="324"/>
      <c r="AH73" s="324"/>
      <c r="AI73" s="324"/>
      <c r="AJ73" s="324"/>
      <c r="AK73" s="324"/>
      <c r="AL73" s="324"/>
      <c r="AM73" s="324"/>
      <c r="AN73" s="330"/>
      <c r="AO73" s="330"/>
      <c r="AP73" s="330"/>
      <c r="AQ73" s="325"/>
      <c r="AR73" s="325"/>
      <c r="AS73" s="325"/>
    </row>
    <row r="74" spans="1:45" x14ac:dyDescent="0.25">
      <c r="A74" s="501">
        <v>56</v>
      </c>
      <c r="B74" s="315"/>
      <c r="C74" s="315"/>
      <c r="D74" s="315"/>
      <c r="E74" s="315"/>
      <c r="F74" s="321"/>
      <c r="G74" s="315"/>
      <c r="H74" s="319"/>
      <c r="I74" s="315"/>
      <c r="J74" s="332"/>
      <c r="K74" s="331"/>
      <c r="L74" s="676"/>
      <c r="M74" s="677"/>
      <c r="N74" s="319"/>
      <c r="O74" s="319"/>
      <c r="P74" s="319"/>
      <c r="Q74" s="319"/>
      <c r="R74" s="319"/>
      <c r="S74" s="319"/>
      <c r="T74" s="319"/>
      <c r="U74" s="320"/>
      <c r="V74" s="321"/>
      <c r="W74" s="321"/>
      <c r="X74" s="315"/>
      <c r="Y74" s="322"/>
      <c r="Z74" s="315"/>
      <c r="AA74" s="323"/>
      <c r="AB74" s="323"/>
      <c r="AC74" s="324"/>
      <c r="AD74" s="324"/>
      <c r="AE74" s="324"/>
      <c r="AF74" s="324"/>
      <c r="AG74" s="324"/>
      <c r="AH74" s="324"/>
      <c r="AI74" s="324"/>
      <c r="AJ74" s="324"/>
      <c r="AK74" s="324"/>
      <c r="AL74" s="324"/>
      <c r="AM74" s="324"/>
      <c r="AN74" s="330"/>
      <c r="AO74" s="330"/>
      <c r="AP74" s="330"/>
      <c r="AQ74" s="325"/>
      <c r="AR74" s="325"/>
      <c r="AS74" s="325"/>
    </row>
    <row r="75" spans="1:45" x14ac:dyDescent="0.25">
      <c r="A75" s="501">
        <v>57</v>
      </c>
      <c r="B75" s="315"/>
      <c r="C75" s="315"/>
      <c r="D75" s="315"/>
      <c r="E75" s="315"/>
      <c r="F75" s="321"/>
      <c r="G75" s="315"/>
      <c r="H75" s="319"/>
      <c r="I75" s="315"/>
      <c r="J75" s="332"/>
      <c r="K75" s="331"/>
      <c r="L75" s="676"/>
      <c r="M75" s="677"/>
      <c r="N75" s="319"/>
      <c r="O75" s="319"/>
      <c r="P75" s="319"/>
      <c r="Q75" s="319"/>
      <c r="R75" s="319"/>
      <c r="S75" s="319"/>
      <c r="T75" s="319"/>
      <c r="U75" s="320"/>
      <c r="V75" s="321"/>
      <c r="W75" s="321"/>
      <c r="X75" s="315"/>
      <c r="Y75" s="322"/>
      <c r="Z75" s="315"/>
      <c r="AA75" s="323"/>
      <c r="AB75" s="323"/>
      <c r="AC75" s="324"/>
      <c r="AD75" s="324"/>
      <c r="AE75" s="324"/>
      <c r="AF75" s="324"/>
      <c r="AG75" s="324"/>
      <c r="AH75" s="324"/>
      <c r="AI75" s="324"/>
      <c r="AJ75" s="324"/>
      <c r="AK75" s="324"/>
      <c r="AL75" s="324"/>
      <c r="AM75" s="324"/>
      <c r="AN75" s="330"/>
      <c r="AO75" s="330"/>
      <c r="AP75" s="330"/>
      <c r="AQ75" s="325"/>
      <c r="AR75" s="325"/>
      <c r="AS75" s="325"/>
    </row>
    <row r="76" spans="1:45" x14ac:dyDescent="0.25">
      <c r="A76" s="501">
        <v>58</v>
      </c>
      <c r="B76" s="315"/>
      <c r="C76" s="315"/>
      <c r="D76" s="315"/>
      <c r="E76" s="315"/>
      <c r="F76" s="321"/>
      <c r="G76" s="315"/>
      <c r="H76" s="319"/>
      <c r="I76" s="315"/>
      <c r="J76" s="332"/>
      <c r="K76" s="331"/>
      <c r="L76" s="676"/>
      <c r="M76" s="677"/>
      <c r="N76" s="319"/>
      <c r="O76" s="319"/>
      <c r="P76" s="319"/>
      <c r="Q76" s="319"/>
      <c r="R76" s="319"/>
      <c r="S76" s="319"/>
      <c r="T76" s="319"/>
      <c r="U76" s="320"/>
      <c r="V76" s="321"/>
      <c r="W76" s="321"/>
      <c r="X76" s="315"/>
      <c r="Y76" s="322"/>
      <c r="Z76" s="315"/>
      <c r="AA76" s="323"/>
      <c r="AB76" s="323"/>
      <c r="AC76" s="324"/>
      <c r="AD76" s="324"/>
      <c r="AE76" s="324"/>
      <c r="AF76" s="324"/>
      <c r="AG76" s="324"/>
      <c r="AH76" s="324"/>
      <c r="AI76" s="324"/>
      <c r="AJ76" s="324"/>
      <c r="AK76" s="324"/>
      <c r="AL76" s="324"/>
      <c r="AM76" s="324"/>
      <c r="AN76" s="330"/>
      <c r="AO76" s="330"/>
      <c r="AP76" s="330"/>
      <c r="AQ76" s="325"/>
      <c r="AR76" s="325"/>
      <c r="AS76" s="325"/>
    </row>
    <row r="77" spans="1:45" x14ac:dyDescent="0.25">
      <c r="A77" s="501">
        <v>59</v>
      </c>
      <c r="B77" s="315"/>
      <c r="C77" s="315"/>
      <c r="D77" s="315"/>
      <c r="E77" s="315"/>
      <c r="F77" s="321"/>
      <c r="G77" s="315"/>
      <c r="H77" s="319"/>
      <c r="I77" s="315"/>
      <c r="J77" s="332"/>
      <c r="K77" s="331"/>
      <c r="L77" s="676"/>
      <c r="M77" s="677"/>
      <c r="N77" s="319"/>
      <c r="O77" s="319"/>
      <c r="P77" s="319"/>
      <c r="Q77" s="319"/>
      <c r="R77" s="319"/>
      <c r="S77" s="319"/>
      <c r="T77" s="319"/>
      <c r="U77" s="320"/>
      <c r="V77" s="321"/>
      <c r="W77" s="321"/>
      <c r="X77" s="315"/>
      <c r="Y77" s="322"/>
      <c r="Z77" s="315"/>
      <c r="AA77" s="323"/>
      <c r="AB77" s="323"/>
      <c r="AC77" s="324"/>
      <c r="AD77" s="324"/>
      <c r="AE77" s="324"/>
      <c r="AF77" s="324"/>
      <c r="AG77" s="324"/>
      <c r="AH77" s="324"/>
      <c r="AI77" s="324"/>
      <c r="AJ77" s="324"/>
      <c r="AK77" s="324"/>
      <c r="AL77" s="324"/>
      <c r="AM77" s="324"/>
      <c r="AN77" s="330"/>
      <c r="AO77" s="330"/>
      <c r="AP77" s="330"/>
      <c r="AQ77" s="325"/>
      <c r="AR77" s="325"/>
      <c r="AS77" s="325"/>
    </row>
    <row r="78" spans="1:45" x14ac:dyDescent="0.25">
      <c r="A78" s="501">
        <v>60</v>
      </c>
      <c r="B78" s="315"/>
      <c r="C78" s="315"/>
      <c r="D78" s="315"/>
      <c r="E78" s="315"/>
      <c r="F78" s="321"/>
      <c r="G78" s="315"/>
      <c r="H78" s="319"/>
      <c r="I78" s="315"/>
      <c r="J78" s="332"/>
      <c r="K78" s="331"/>
      <c r="L78" s="676"/>
      <c r="M78" s="677"/>
      <c r="N78" s="319"/>
      <c r="O78" s="319"/>
      <c r="P78" s="319"/>
      <c r="Q78" s="319"/>
      <c r="R78" s="319"/>
      <c r="S78" s="319"/>
      <c r="T78" s="319"/>
      <c r="U78" s="320"/>
      <c r="V78" s="321"/>
      <c r="W78" s="321"/>
      <c r="X78" s="315"/>
      <c r="Y78" s="322"/>
      <c r="Z78" s="315"/>
      <c r="AA78" s="323"/>
      <c r="AB78" s="323"/>
      <c r="AC78" s="324"/>
      <c r="AD78" s="324"/>
      <c r="AE78" s="324"/>
      <c r="AF78" s="324"/>
      <c r="AG78" s="324"/>
      <c r="AH78" s="324"/>
      <c r="AI78" s="324"/>
      <c r="AJ78" s="324"/>
      <c r="AK78" s="324"/>
      <c r="AL78" s="324"/>
      <c r="AM78" s="324"/>
      <c r="AN78" s="330"/>
      <c r="AO78" s="330"/>
      <c r="AP78" s="330"/>
      <c r="AQ78" s="325"/>
      <c r="AR78" s="325"/>
      <c r="AS78" s="325"/>
    </row>
    <row r="79" spans="1:45" x14ac:dyDescent="0.25">
      <c r="A79" s="501">
        <v>61</v>
      </c>
      <c r="B79" s="315"/>
      <c r="C79" s="315"/>
      <c r="D79" s="315"/>
      <c r="E79" s="315"/>
      <c r="F79" s="321"/>
      <c r="G79" s="315"/>
      <c r="H79" s="319"/>
      <c r="I79" s="315"/>
      <c r="J79" s="332"/>
      <c r="K79" s="331"/>
      <c r="L79" s="676"/>
      <c r="M79" s="677"/>
      <c r="N79" s="319"/>
      <c r="O79" s="319"/>
      <c r="P79" s="319"/>
      <c r="Q79" s="319"/>
      <c r="R79" s="319"/>
      <c r="S79" s="319"/>
      <c r="T79" s="319"/>
      <c r="U79" s="320"/>
      <c r="V79" s="321"/>
      <c r="W79" s="321"/>
      <c r="X79" s="315"/>
      <c r="Y79" s="322"/>
      <c r="Z79" s="315"/>
      <c r="AA79" s="323"/>
      <c r="AB79" s="323"/>
      <c r="AC79" s="324"/>
      <c r="AD79" s="324"/>
      <c r="AE79" s="324"/>
      <c r="AF79" s="324"/>
      <c r="AG79" s="324"/>
      <c r="AH79" s="324"/>
      <c r="AI79" s="324"/>
      <c r="AJ79" s="324"/>
      <c r="AK79" s="324"/>
      <c r="AL79" s="324"/>
      <c r="AM79" s="324"/>
      <c r="AN79" s="330"/>
      <c r="AO79" s="330"/>
      <c r="AP79" s="330"/>
      <c r="AQ79" s="325"/>
      <c r="AR79" s="325"/>
      <c r="AS79" s="325"/>
    </row>
    <row r="80" spans="1:45" x14ac:dyDescent="0.25">
      <c r="A80" s="501">
        <v>62</v>
      </c>
      <c r="B80" s="315"/>
      <c r="C80" s="315"/>
      <c r="D80" s="315"/>
      <c r="E80" s="315"/>
      <c r="F80" s="321"/>
      <c r="G80" s="315"/>
      <c r="H80" s="319"/>
      <c r="I80" s="315"/>
      <c r="J80" s="332"/>
      <c r="K80" s="331"/>
      <c r="L80" s="676"/>
      <c r="M80" s="677"/>
      <c r="N80" s="319"/>
      <c r="O80" s="319"/>
      <c r="P80" s="319"/>
      <c r="Q80" s="319"/>
      <c r="R80" s="319"/>
      <c r="S80" s="319"/>
      <c r="T80" s="319"/>
      <c r="U80" s="320"/>
      <c r="V80" s="321"/>
      <c r="W80" s="321"/>
      <c r="X80" s="315"/>
      <c r="Y80" s="322"/>
      <c r="Z80" s="315"/>
      <c r="AA80" s="323"/>
      <c r="AB80" s="323"/>
      <c r="AC80" s="324"/>
      <c r="AD80" s="324"/>
      <c r="AE80" s="324"/>
      <c r="AF80" s="324"/>
      <c r="AG80" s="324"/>
      <c r="AH80" s="324"/>
      <c r="AI80" s="324"/>
      <c r="AJ80" s="324"/>
      <c r="AK80" s="324"/>
      <c r="AL80" s="324"/>
      <c r="AM80" s="324"/>
      <c r="AN80" s="330"/>
      <c r="AO80" s="330"/>
      <c r="AP80" s="330"/>
      <c r="AQ80" s="325"/>
      <c r="AR80" s="325"/>
      <c r="AS80" s="325"/>
    </row>
    <row r="81" spans="1:45" x14ac:dyDescent="0.25">
      <c r="A81" s="501">
        <v>63</v>
      </c>
      <c r="B81" s="315"/>
      <c r="C81" s="315"/>
      <c r="D81" s="315"/>
      <c r="E81" s="315"/>
      <c r="F81" s="321"/>
      <c r="G81" s="315"/>
      <c r="H81" s="319"/>
      <c r="I81" s="315"/>
      <c r="J81" s="332"/>
      <c r="K81" s="331"/>
      <c r="L81" s="676"/>
      <c r="M81" s="677"/>
      <c r="N81" s="319"/>
      <c r="O81" s="319"/>
      <c r="P81" s="319"/>
      <c r="Q81" s="319"/>
      <c r="R81" s="319"/>
      <c r="S81" s="319"/>
      <c r="T81" s="319"/>
      <c r="U81" s="320"/>
      <c r="V81" s="321"/>
      <c r="W81" s="321"/>
      <c r="X81" s="315"/>
      <c r="Y81" s="322"/>
      <c r="Z81" s="315"/>
      <c r="AA81" s="323"/>
      <c r="AB81" s="323"/>
      <c r="AC81" s="324"/>
      <c r="AD81" s="324"/>
      <c r="AE81" s="324"/>
      <c r="AF81" s="324"/>
      <c r="AG81" s="324"/>
      <c r="AH81" s="324"/>
      <c r="AI81" s="324"/>
      <c r="AJ81" s="324"/>
      <c r="AK81" s="324"/>
      <c r="AL81" s="324"/>
      <c r="AM81" s="324"/>
      <c r="AN81" s="330"/>
      <c r="AO81" s="330"/>
      <c r="AP81" s="330"/>
      <c r="AQ81" s="325"/>
      <c r="AR81" s="325"/>
      <c r="AS81" s="325"/>
    </row>
    <row r="82" spans="1:45" x14ac:dyDescent="0.25">
      <c r="A82" s="501">
        <v>64</v>
      </c>
      <c r="B82" s="315"/>
      <c r="C82" s="315"/>
      <c r="D82" s="315"/>
      <c r="E82" s="315"/>
      <c r="F82" s="321"/>
      <c r="G82" s="315"/>
      <c r="H82" s="319"/>
      <c r="I82" s="315"/>
      <c r="J82" s="332"/>
      <c r="K82" s="331"/>
      <c r="L82" s="676"/>
      <c r="M82" s="677"/>
      <c r="N82" s="319"/>
      <c r="O82" s="319"/>
      <c r="P82" s="319"/>
      <c r="Q82" s="319"/>
      <c r="R82" s="319"/>
      <c r="S82" s="319"/>
      <c r="T82" s="319"/>
      <c r="U82" s="320"/>
      <c r="V82" s="321"/>
      <c r="W82" s="321"/>
      <c r="X82" s="315"/>
      <c r="Y82" s="322"/>
      <c r="Z82" s="315"/>
      <c r="AA82" s="323"/>
      <c r="AB82" s="323"/>
      <c r="AC82" s="324"/>
      <c r="AD82" s="324"/>
      <c r="AE82" s="324"/>
      <c r="AF82" s="324"/>
      <c r="AG82" s="324"/>
      <c r="AH82" s="324"/>
      <c r="AI82" s="324"/>
      <c r="AJ82" s="324"/>
      <c r="AK82" s="324"/>
      <c r="AL82" s="324"/>
      <c r="AM82" s="324"/>
      <c r="AN82" s="330"/>
      <c r="AO82" s="330"/>
      <c r="AP82" s="330"/>
      <c r="AQ82" s="325"/>
      <c r="AR82" s="325"/>
      <c r="AS82" s="325"/>
    </row>
    <row r="84" spans="1:45" x14ac:dyDescent="0.25">
      <c r="A84" s="358" t="s">
        <v>891</v>
      </c>
    </row>
  </sheetData>
  <sheetProtection password="DE96" sheet="1" objects="1" scenarios="1" selectLockedCells="1" autoFilter="0"/>
  <mergeCells count="24">
    <mergeCell ref="Z13:AA13"/>
    <mergeCell ref="U13:X13"/>
    <mergeCell ref="AJ17:AM17"/>
    <mergeCell ref="AN17:AP17"/>
    <mergeCell ref="AQ17:AS17"/>
    <mergeCell ref="AB13:AC13"/>
    <mergeCell ref="Z8:AA8"/>
    <mergeCell ref="AB8:AD8"/>
    <mergeCell ref="AB9:AD9"/>
    <mergeCell ref="AB10:AD10"/>
    <mergeCell ref="U12:X12"/>
    <mergeCell ref="AA2:AB2"/>
    <mergeCell ref="S1:T1"/>
    <mergeCell ref="T2:U2"/>
    <mergeCell ref="S4:T4"/>
    <mergeCell ref="Z4:AA4"/>
    <mergeCell ref="C3:I3"/>
    <mergeCell ref="C13:I13"/>
    <mergeCell ref="C15:I15"/>
    <mergeCell ref="K2:L2"/>
    <mergeCell ref="C11:I11"/>
    <mergeCell ref="C5:I5"/>
    <mergeCell ref="K11:R11"/>
    <mergeCell ref="O15:P15"/>
  </mergeCells>
  <dataValidations xWindow="966" yWindow="371" count="30">
    <dataValidation type="custom" allowBlank="1" showErrorMessage="1" error="Cannot select ADD and P-CODE for the same item." sqref="AA19:AA82">
      <formula1>IF(AB19&gt;0,"",AA19)</formula1>
    </dataValidation>
    <dataValidation type="custom" allowBlank="1" showErrorMessage="1" error="Cannot select ADD and P-CODE for the same item." sqref="AB19:AB82">
      <formula1>IF(AA19&gt;0,"",AB19)</formula1>
    </dataValidation>
    <dataValidation type="list" allowBlank="1" showInputMessage="1" showErrorMessage="1" error="SELECT UI FROM DROP DOWN " sqref="G19:G82">
      <formula1>Unit_of_Issue</formula1>
    </dataValidation>
    <dataValidation type="list" allowBlank="1" showInputMessage="1" showErrorMessage="1" error="SELECT UOM FROM DROP DOWN" sqref="I19:I82">
      <formula1>Unit_of_Measure</formula1>
    </dataValidation>
    <dataValidation type="list" allowBlank="1" showInputMessage="1" showErrorMessage="1" sqref="AE8:AG8 AE9:AE10 H9 P6 U8:U10">
      <formula1>YES_NO</formula1>
    </dataValidation>
    <dataValidation type="list" allowBlank="1" showInputMessage="1" showErrorMessage="1" sqref="O15">
      <formula1>PRICING_STRATEGY</formula1>
    </dataValidation>
    <dataValidation type="list" allowBlank="1" showInputMessage="1" showErrorMessage="1" sqref="P3">
      <formula1>"NEW ITEM"</formula1>
    </dataValidation>
    <dataValidation type="list" allowBlank="1" showErrorMessage="1" prompt="Select X here, if you are presenting your items for all of CONUS._x000a__x000a_Note any exceptions on the Remarks page." sqref="L3:L8">
      <formula1>X</formula1>
    </dataValidation>
    <dataValidation type="textLength" operator="equal" allowBlank="1" showErrorMessage="1" error="Enter 13 character contract number." prompt="Enter 13 character contract number." sqref="C7 E7">
      <formula1>13</formula1>
    </dataValidation>
    <dataValidation type="list" allowBlank="1" showInputMessage="1" showErrorMessage="1" prompt="Select whether or not you will be providing in-store (flyer) coupon support." sqref="AF10:AG10">
      <formula1>YES_NO</formula1>
    </dataValidation>
    <dataValidation type="list" allowBlank="1" showInputMessage="1" showErrorMessage="1" prompt="Select whether or not you will be providing in-store (on the shelf) coupon support." sqref="AF9:AG9">
      <formula1>YES_NO</formula1>
    </dataValidation>
    <dataValidation type="list" allowBlank="1" showErrorMessage="1" error="Select value from drop down list." prompt="_x000a_" sqref="U5:U6 AB5:AB6">
      <formula1>"O,A"</formula1>
    </dataValidation>
    <dataValidation type="list" allowBlank="1" showErrorMessage="1" promptTitle="IN-STORE DEMOS" prompt="Select whether or not in-store demos will be used._x000a__x000a_If in-store demos will be conducted communicate on the remarks page, how much product will be demoed, and when and where." sqref="S13">
      <formula1>YES_NO</formula1>
    </dataValidation>
    <dataValidation type="textLength" operator="equal" allowBlank="1" showErrorMessage="1" error="Enter 4 character vendor number." sqref="H7">
      <formula1>4</formula1>
    </dataValidation>
    <dataValidation type="textLength" operator="equal" allowBlank="1" showInputMessage="1" showErrorMessage="1" error="Enter 13 digit GLN." sqref="C9">
      <formula1>13</formula1>
    </dataValidation>
    <dataValidation type="date" operator="greaterThanOrEqual" allowBlank="1" showInputMessage="1" showErrorMessage="1" sqref="E9 AD4:AD6 N3 W4:W6 M15">
      <formula1>TODAY()</formula1>
    </dataValidation>
    <dataValidation type="date" operator="greaterThan" allowBlank="1" showInputMessage="1" showErrorMessage="1" sqref="Y4:Y6 AF4:AF6 Y8:Y10">
      <formula1>W4</formula1>
    </dataValidation>
    <dataValidation operator="greaterThanOrEqual" allowBlank="1" showInputMessage="1" showErrorMessage="1" sqref="W8:W10"/>
    <dataValidation type="list" allowBlank="1" showInputMessage="1" showErrorMessage="1" sqref="Z19:Z82 AB13:AC13">
      <formula1>X</formula1>
    </dataValidation>
    <dataValidation type="whole" operator="greaterThan" allowBlank="1" showInputMessage="1" showErrorMessage="1" sqref="V19:W82 F19:F82">
      <formula1>0</formula1>
    </dataValidation>
    <dataValidation type="decimal" operator="greaterThan" allowBlank="1" showInputMessage="1" showErrorMessage="1" sqref="N19:U82 H19:H82">
      <formula1>0</formula1>
    </dataValidation>
    <dataValidation type="textLength" operator="lessThanOrEqual" allowBlank="1" showInputMessage="1" showErrorMessage="1" error="Use 15 characters or less." sqref="B19:B82">
      <formula1>15</formula1>
    </dataValidation>
    <dataValidation type="textLength" operator="lessThanOrEqual" allowBlank="1" showInputMessage="1" showErrorMessage="1" error="Use 30 characters or less." sqref="C19:C82">
      <formula1>30</formula1>
    </dataValidation>
    <dataValidation type="textLength" operator="lessThanOrEqual" allowBlank="1" showInputMessage="1" showErrorMessage="1" error="Enter 14 digit case GTIN." sqref="J19:J82">
      <formula1>14</formula1>
    </dataValidation>
    <dataValidation type="textLength" operator="lessThanOrEqual" allowBlank="1" showInputMessage="1" showErrorMessage="1" error="Enter 14 digit unit GTIN." sqref="K19:K82">
      <formula1>14</formula1>
    </dataValidation>
    <dataValidation type="whole" allowBlank="1" showInputMessage="1" showErrorMessage="1" error="Enter 11 digit case UPC." promptTitle="CASE UPC" prompt="Enter 11 digit case UPC._x000a_(include lead digit, do not include check digit, do not use spaces or dashes)" sqref="L19:L82">
      <formula1>1</formula1>
      <formula2>999999999999</formula2>
    </dataValidation>
    <dataValidation type="whole" allowBlank="1" showInputMessage="1" showErrorMessage="1" error="Enter 11 digit unit UPC." promptTitle="UNIT UPC" prompt="Enter 11 digit item UPC._x000a_(include lead digit , do not include check digit, do not use spaces or dashes)" sqref="M19:M82">
      <formula1>1</formula1>
      <formula2>999999999999</formula2>
    </dataValidation>
    <dataValidation type="textLength" operator="equal" allowBlank="1" showInputMessage="1" showErrorMessage="1" error="Enter two character Region Stock Listing code. " sqref="X19:X82">
      <formula1>2</formula1>
    </dataValidation>
    <dataValidation type="textLength" operator="lessThanOrEqual" allowBlank="1" showInputMessage="1" showErrorMessage="1" error="Enter four character DCG." sqref="Y19:Y82">
      <formula1>4</formula1>
    </dataValidation>
    <dataValidation type="decimal" errorStyle="warning" operator="lessThanOrEqual" allowBlank="1" showInputMessage="1" showErrorMessage="1" error="intro cost is greater than reg cost" prompt="Enter DeCA's promotional introductory cost (if being offered)._x000a__x000a_Use remarks block or remarks page to provide additional detail (e.g., date range, etc.)_x000a_" sqref="AE19:AE82">
      <formula1>AC19</formula1>
    </dataValidation>
  </dataValidations>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5"/>
  <sheetViews>
    <sheetView showGridLines="0" showRowColHeaders="0" workbookViewId="0">
      <selection activeCell="A4" sqref="A4:I4"/>
    </sheetView>
  </sheetViews>
  <sheetFormatPr defaultRowHeight="15" x14ac:dyDescent="0.25"/>
  <cols>
    <col min="1" max="21" width="1.7109375" style="359" customWidth="1"/>
    <col min="22" max="22" width="9.28515625" style="359" customWidth="1"/>
    <col min="23" max="58" width="1.7109375" style="359" customWidth="1"/>
    <col min="59" max="59" width="9.28515625" style="359" customWidth="1"/>
    <col min="60" max="95" width="1.7109375" style="359" customWidth="1"/>
    <col min="96" max="96" width="9.28515625" style="359" customWidth="1"/>
    <col min="97" max="121" width="1.7109375" style="359" customWidth="1"/>
    <col min="122" max="16384" width="9.140625" style="359"/>
  </cols>
  <sheetData>
    <row r="1" spans="1:111" x14ac:dyDescent="0.25">
      <c r="A1" s="127" t="s">
        <v>7</v>
      </c>
      <c r="B1" s="360"/>
      <c r="C1" s="360"/>
      <c r="D1" s="360"/>
      <c r="E1" s="360"/>
      <c r="F1" s="360"/>
      <c r="G1" s="360"/>
      <c r="H1" s="360"/>
      <c r="I1" s="365"/>
      <c r="J1" s="365"/>
      <c r="K1" s="879" t="str">
        <f>IF('40-15 PRES - MANDATORY'!$E$8&gt;0,'40-15 PRES - MANDATORY'!$E$8,"")</f>
        <v/>
      </c>
      <c r="L1" s="879"/>
      <c r="M1" s="879"/>
      <c r="N1" s="879"/>
      <c r="O1" s="879"/>
      <c r="P1" s="879"/>
      <c r="Q1" s="879"/>
      <c r="R1" s="879"/>
      <c r="S1" s="879"/>
      <c r="T1" s="879"/>
      <c r="U1" s="879"/>
      <c r="V1" s="879"/>
      <c r="W1" s="879"/>
      <c r="X1" s="879"/>
      <c r="Y1" s="879"/>
      <c r="Z1" s="879"/>
      <c r="AA1" s="879"/>
      <c r="AB1" s="879"/>
      <c r="AC1" s="879"/>
      <c r="AD1" s="879"/>
      <c r="AE1" s="879"/>
      <c r="AF1" s="879"/>
      <c r="AG1" s="879"/>
      <c r="AH1" s="879"/>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126" t="s">
        <v>554</v>
      </c>
      <c r="CN1" s="360"/>
      <c r="CO1" s="360"/>
      <c r="CP1" s="360"/>
      <c r="CQ1" s="360"/>
      <c r="CR1" s="360"/>
      <c r="CS1" s="360" t="str">
        <f>IF(NOT('40-15 PRES - MANDATORY'!$Y$12=""),'40-15 PRES - MANDATORY'!$Y$12,"")</f>
        <v/>
      </c>
      <c r="CT1" s="360"/>
      <c r="CU1" s="360"/>
      <c r="CV1" s="360"/>
      <c r="CW1" s="879"/>
      <c r="CX1" s="879"/>
      <c r="CY1" s="879"/>
      <c r="CZ1" s="879"/>
      <c r="DA1" s="360"/>
      <c r="DB1" s="360"/>
      <c r="DC1" s="360"/>
      <c r="DD1" s="360"/>
      <c r="DE1" s="360"/>
      <c r="DF1" s="360"/>
      <c r="DG1" s="360"/>
    </row>
    <row r="2" spans="1:111" ht="15.75" thickBot="1" x14ac:dyDescent="0.3">
      <c r="A2" s="1040" t="s">
        <v>8</v>
      </c>
      <c r="B2" s="1040"/>
      <c r="C2" s="1040"/>
      <c r="D2" s="1040"/>
      <c r="E2" s="1040"/>
      <c r="F2" s="1040"/>
      <c r="G2" s="1040"/>
      <c r="H2" s="1040"/>
      <c r="I2" s="1040"/>
      <c r="J2" s="1040"/>
      <c r="K2" s="1020" t="str">
        <f>IF('40-15 PRES - MANDATORY'!$E$10&gt;0,'40-15 PRES - MANDATORY'!$E$10,"")</f>
        <v/>
      </c>
      <c r="L2" s="1020"/>
      <c r="M2" s="1020"/>
      <c r="N2" s="1020"/>
      <c r="O2" s="1020"/>
      <c r="P2" s="1020"/>
      <c r="Q2" s="1020"/>
      <c r="R2" s="1020"/>
      <c r="S2" s="1020"/>
      <c r="T2" s="1020"/>
      <c r="U2" s="1020"/>
      <c r="V2" s="1020"/>
      <c r="W2" s="1020"/>
      <c r="X2" s="1020"/>
      <c r="Y2" s="1020"/>
      <c r="Z2" s="1020"/>
      <c r="AA2" s="1020"/>
      <c r="AB2" s="1020"/>
      <c r="AC2" s="1020"/>
      <c r="AD2" s="1020"/>
      <c r="AE2" s="1020"/>
      <c r="AF2" s="1020"/>
      <c r="AG2" s="1020"/>
      <c r="AH2" s="1020"/>
      <c r="AI2" s="210" t="s">
        <v>9</v>
      </c>
      <c r="AJ2" s="209"/>
      <c r="AK2" s="209"/>
      <c r="AL2" s="209"/>
      <c r="AM2" s="209"/>
      <c r="AN2" s="209"/>
      <c r="AO2" s="209"/>
      <c r="AP2" s="209"/>
      <c r="AQ2" s="209"/>
      <c r="AR2" s="209"/>
      <c r="AS2" s="209"/>
      <c r="AT2" s="211"/>
      <c r="AU2" s="389" t="s">
        <v>751</v>
      </c>
      <c r="AV2" s="209"/>
      <c r="AW2" s="209"/>
      <c r="AX2" s="209" t="str">
        <f>IF('40-15 PRES - MANDATORY'!$G$12&gt;0,'40-15 PRES - MANDATORY'!$G$12,"")</f>
        <v/>
      </c>
      <c r="AY2" s="209"/>
      <c r="AZ2" s="387"/>
      <c r="BA2" s="387"/>
      <c r="BB2" s="387"/>
      <c r="BC2" s="209"/>
      <c r="BD2" s="211"/>
      <c r="BE2" s="211"/>
      <c r="BF2" s="211"/>
      <c r="BG2" s="211"/>
      <c r="BH2" s="226"/>
      <c r="BI2" s="209"/>
      <c r="BJ2" s="211" t="s">
        <v>10</v>
      </c>
      <c r="BK2" s="1041" t="str">
        <f>IF('40-15 PRES - MANDATORY'!$M$12&gt;0,'40-15 PRES - MANDATORY'!$M$12,"")</f>
        <v/>
      </c>
      <c r="BL2" s="1041"/>
      <c r="BM2" s="1041"/>
      <c r="BN2" s="1041"/>
      <c r="BO2" s="1041"/>
      <c r="BP2" s="1041"/>
      <c r="BQ2" s="1041"/>
      <c r="BR2" s="1041"/>
      <c r="BS2" s="1041"/>
      <c r="BT2" s="1041"/>
      <c r="BU2" s="1041"/>
      <c r="BV2" s="1041"/>
      <c r="BW2" s="1041"/>
      <c r="BX2" s="1041"/>
      <c r="BY2" s="1041"/>
      <c r="BZ2" s="387"/>
      <c r="CA2" s="387"/>
      <c r="CB2" s="387"/>
      <c r="CC2" s="387"/>
      <c r="CD2" s="387"/>
      <c r="CE2" s="387"/>
      <c r="CF2" s="387"/>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row>
    <row r="3" spans="1:111" ht="30" customHeight="1" thickBot="1" x14ac:dyDescent="0.3">
      <c r="A3" s="1017" t="s">
        <v>23</v>
      </c>
      <c r="B3" s="1017"/>
      <c r="C3" s="1017"/>
      <c r="D3" s="1017"/>
      <c r="E3" s="1017"/>
      <c r="F3" s="1017"/>
      <c r="G3" s="1017"/>
      <c r="H3" s="1017"/>
      <c r="I3" s="1017"/>
      <c r="J3" s="1017" t="s">
        <v>556</v>
      </c>
      <c r="K3" s="1017"/>
      <c r="L3" s="1017"/>
      <c r="M3" s="1017"/>
      <c r="N3" s="1017"/>
      <c r="O3" s="1017"/>
      <c r="P3" s="1017"/>
      <c r="Q3" s="1017"/>
      <c r="R3" s="1017"/>
      <c r="S3" s="1017"/>
      <c r="T3" s="1017"/>
      <c r="U3" s="1017"/>
      <c r="V3" s="1017"/>
      <c r="W3" s="1017" t="s">
        <v>65</v>
      </c>
      <c r="X3" s="1017"/>
      <c r="Y3" s="1017"/>
      <c r="Z3" s="1017"/>
      <c r="AA3" s="1017"/>
      <c r="AB3" s="1017"/>
      <c r="AC3" s="1017"/>
      <c r="AD3" s="1017"/>
      <c r="AE3" s="1017"/>
      <c r="AF3" s="1017"/>
      <c r="AG3" s="1018" t="s">
        <v>557</v>
      </c>
      <c r="AH3" s="1018"/>
      <c r="AI3" s="1018"/>
      <c r="AJ3" s="1018"/>
      <c r="AK3" s="1019"/>
      <c r="AL3" s="1017" t="s">
        <v>23</v>
      </c>
      <c r="AM3" s="1017"/>
      <c r="AN3" s="1017"/>
      <c r="AO3" s="1017"/>
      <c r="AP3" s="1017"/>
      <c r="AQ3" s="1017"/>
      <c r="AR3" s="1017"/>
      <c r="AS3" s="1017"/>
      <c r="AT3" s="1017"/>
      <c r="AU3" s="1017" t="s">
        <v>556</v>
      </c>
      <c r="AV3" s="1017"/>
      <c r="AW3" s="1017"/>
      <c r="AX3" s="1017"/>
      <c r="AY3" s="1017"/>
      <c r="AZ3" s="1017"/>
      <c r="BA3" s="1017"/>
      <c r="BB3" s="1017"/>
      <c r="BC3" s="1017"/>
      <c r="BD3" s="1017"/>
      <c r="BE3" s="1017"/>
      <c r="BF3" s="1017"/>
      <c r="BG3" s="1017"/>
      <c r="BH3" s="1017" t="s">
        <v>65</v>
      </c>
      <c r="BI3" s="1017"/>
      <c r="BJ3" s="1017"/>
      <c r="BK3" s="1017"/>
      <c r="BL3" s="1017"/>
      <c r="BM3" s="1017"/>
      <c r="BN3" s="1017"/>
      <c r="BO3" s="1017"/>
      <c r="BP3" s="1017"/>
      <c r="BQ3" s="1017"/>
      <c r="BR3" s="1018" t="s">
        <v>557</v>
      </c>
      <c r="BS3" s="1018"/>
      <c r="BT3" s="1018"/>
      <c r="BU3" s="1018"/>
      <c r="BV3" s="1019"/>
      <c r="BW3" s="1017" t="s">
        <v>23</v>
      </c>
      <c r="BX3" s="1017"/>
      <c r="BY3" s="1017"/>
      <c r="BZ3" s="1017"/>
      <c r="CA3" s="1017"/>
      <c r="CB3" s="1017"/>
      <c r="CC3" s="1017"/>
      <c r="CD3" s="1017"/>
      <c r="CE3" s="1017"/>
      <c r="CF3" s="1017" t="s">
        <v>556</v>
      </c>
      <c r="CG3" s="1017"/>
      <c r="CH3" s="1017"/>
      <c r="CI3" s="1017"/>
      <c r="CJ3" s="1017"/>
      <c r="CK3" s="1017"/>
      <c r="CL3" s="1017"/>
      <c r="CM3" s="1017"/>
      <c r="CN3" s="1017"/>
      <c r="CO3" s="1017"/>
      <c r="CP3" s="1017"/>
      <c r="CQ3" s="1017"/>
      <c r="CR3" s="1017"/>
      <c r="CS3" s="1017" t="s">
        <v>65</v>
      </c>
      <c r="CT3" s="1017"/>
      <c r="CU3" s="1017"/>
      <c r="CV3" s="1017"/>
      <c r="CW3" s="1017"/>
      <c r="CX3" s="1017"/>
      <c r="CY3" s="1017"/>
      <c r="CZ3" s="1017"/>
      <c r="DA3" s="1017"/>
      <c r="DB3" s="1017"/>
      <c r="DC3" s="1018" t="s">
        <v>557</v>
      </c>
      <c r="DD3" s="1018"/>
      <c r="DE3" s="1018"/>
      <c r="DF3" s="1018"/>
      <c r="DG3" s="1019"/>
    </row>
    <row r="4" spans="1:111" x14ac:dyDescent="0.25">
      <c r="A4" s="1025"/>
      <c r="B4" s="1025"/>
      <c r="C4" s="1025"/>
      <c r="D4" s="1025"/>
      <c r="E4" s="1025"/>
      <c r="F4" s="1025"/>
      <c r="G4" s="1025"/>
      <c r="H4" s="1025"/>
      <c r="I4" s="1025"/>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6"/>
      <c r="AH4" s="1026"/>
      <c r="AI4" s="1026"/>
      <c r="AJ4" s="1026"/>
      <c r="AK4" s="1027"/>
      <c r="AL4" s="1025"/>
      <c r="AM4" s="1025"/>
      <c r="AN4" s="1025"/>
      <c r="AO4" s="1025"/>
      <c r="AP4" s="1025"/>
      <c r="AQ4" s="1025"/>
      <c r="AR4" s="1025"/>
      <c r="AS4" s="1025"/>
      <c r="AT4" s="1025"/>
      <c r="AU4" s="1021"/>
      <c r="AV4" s="1021"/>
      <c r="AW4" s="1021"/>
      <c r="AX4" s="1021"/>
      <c r="AY4" s="1021"/>
      <c r="AZ4" s="1021"/>
      <c r="BA4" s="1021"/>
      <c r="BB4" s="1021"/>
      <c r="BC4" s="1021"/>
      <c r="BD4" s="1021"/>
      <c r="BE4" s="1021"/>
      <c r="BF4" s="1021"/>
      <c r="BG4" s="1021"/>
      <c r="BH4" s="1021"/>
      <c r="BI4" s="1021"/>
      <c r="BJ4" s="1021"/>
      <c r="BK4" s="1021"/>
      <c r="BL4" s="1021"/>
      <c r="BM4" s="1021"/>
      <c r="BN4" s="1021"/>
      <c r="BO4" s="1021"/>
      <c r="BP4" s="1021"/>
      <c r="BQ4" s="1021"/>
      <c r="BR4" s="1026"/>
      <c r="BS4" s="1026"/>
      <c r="BT4" s="1026"/>
      <c r="BU4" s="1026"/>
      <c r="BV4" s="1027"/>
      <c r="BW4" s="1025"/>
      <c r="BX4" s="1025"/>
      <c r="BY4" s="1025"/>
      <c r="BZ4" s="1025"/>
      <c r="CA4" s="1025"/>
      <c r="CB4" s="1025"/>
      <c r="CC4" s="1025"/>
      <c r="CD4" s="1025"/>
      <c r="CE4" s="1025"/>
      <c r="CF4" s="1021"/>
      <c r="CG4" s="1021"/>
      <c r="CH4" s="1021"/>
      <c r="CI4" s="1021"/>
      <c r="CJ4" s="1021"/>
      <c r="CK4" s="1021"/>
      <c r="CL4" s="1021"/>
      <c r="CM4" s="1021"/>
      <c r="CN4" s="1021"/>
      <c r="CO4" s="1021"/>
      <c r="CP4" s="1021"/>
      <c r="CQ4" s="1021"/>
      <c r="CR4" s="1021"/>
      <c r="CS4" s="1021"/>
      <c r="CT4" s="1021"/>
      <c r="CU4" s="1021"/>
      <c r="CV4" s="1021"/>
      <c r="CW4" s="1021"/>
      <c r="CX4" s="1021"/>
      <c r="CY4" s="1021"/>
      <c r="CZ4" s="1021"/>
      <c r="DA4" s="1021"/>
      <c r="DB4" s="1021"/>
      <c r="DC4" s="1026"/>
      <c r="DD4" s="1026"/>
      <c r="DE4" s="1026"/>
      <c r="DF4" s="1026"/>
      <c r="DG4" s="1027"/>
    </row>
    <row r="5" spans="1:111" x14ac:dyDescent="0.25">
      <c r="A5" s="1025"/>
      <c r="B5" s="1025"/>
      <c r="C5" s="1025"/>
      <c r="D5" s="1025"/>
      <c r="E5" s="1025"/>
      <c r="F5" s="1025"/>
      <c r="G5" s="1025"/>
      <c r="H5" s="1025"/>
      <c r="I5" s="1025"/>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2"/>
      <c r="AH5" s="1032"/>
      <c r="AI5" s="1032"/>
      <c r="AJ5" s="1032"/>
      <c r="AK5" s="1033"/>
      <c r="AL5" s="1025"/>
      <c r="AM5" s="1025"/>
      <c r="AN5" s="1025"/>
      <c r="AO5" s="1025"/>
      <c r="AP5" s="1025"/>
      <c r="AQ5" s="1025"/>
      <c r="AR5" s="1025"/>
      <c r="AS5" s="1025"/>
      <c r="AT5" s="1025"/>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2"/>
      <c r="BS5" s="1032"/>
      <c r="BT5" s="1032"/>
      <c r="BU5" s="1032"/>
      <c r="BV5" s="1033"/>
      <c r="BW5" s="1025"/>
      <c r="BX5" s="1025"/>
      <c r="BY5" s="1025"/>
      <c r="BZ5" s="1025"/>
      <c r="CA5" s="1025"/>
      <c r="CB5" s="1025"/>
      <c r="CC5" s="1025"/>
      <c r="CD5" s="1025"/>
      <c r="CE5" s="1025"/>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032"/>
      <c r="DD5" s="1032"/>
      <c r="DE5" s="1032"/>
      <c r="DF5" s="1032"/>
      <c r="DG5" s="1033"/>
    </row>
    <row r="6" spans="1:111" x14ac:dyDescent="0.25">
      <c r="A6" s="1025"/>
      <c r="B6" s="1025"/>
      <c r="C6" s="1025"/>
      <c r="D6" s="1025"/>
      <c r="E6" s="1025"/>
      <c r="F6" s="1025"/>
      <c r="G6" s="1025"/>
      <c r="H6" s="1025"/>
      <c r="I6" s="1025"/>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2"/>
      <c r="AH6" s="1032"/>
      <c r="AI6" s="1032"/>
      <c r="AJ6" s="1032"/>
      <c r="AK6" s="1033"/>
      <c r="AL6" s="1025"/>
      <c r="AM6" s="1025"/>
      <c r="AN6" s="1025"/>
      <c r="AO6" s="1025"/>
      <c r="AP6" s="1025"/>
      <c r="AQ6" s="1025"/>
      <c r="AR6" s="1025"/>
      <c r="AS6" s="1025"/>
      <c r="AT6" s="1025"/>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032"/>
      <c r="BS6" s="1032"/>
      <c r="BT6" s="1032"/>
      <c r="BU6" s="1032"/>
      <c r="BV6" s="1033"/>
      <c r="BW6" s="1025"/>
      <c r="BX6" s="1025"/>
      <c r="BY6" s="1025"/>
      <c r="BZ6" s="1025"/>
      <c r="CA6" s="1025"/>
      <c r="CB6" s="1025"/>
      <c r="CC6" s="1025"/>
      <c r="CD6" s="1025"/>
      <c r="CE6" s="1025"/>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032"/>
      <c r="DD6" s="1032"/>
      <c r="DE6" s="1032"/>
      <c r="DF6" s="1032"/>
      <c r="DG6" s="1033"/>
    </row>
    <row r="7" spans="1:111" x14ac:dyDescent="0.25">
      <c r="A7" s="1025"/>
      <c r="B7" s="1025"/>
      <c r="C7" s="1025"/>
      <c r="D7" s="1025"/>
      <c r="E7" s="1025"/>
      <c r="F7" s="1025"/>
      <c r="G7" s="1025"/>
      <c r="H7" s="1025"/>
      <c r="I7" s="1025"/>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2"/>
      <c r="AH7" s="1032"/>
      <c r="AI7" s="1032"/>
      <c r="AJ7" s="1032"/>
      <c r="AK7" s="1033"/>
      <c r="AL7" s="1025"/>
      <c r="AM7" s="1025"/>
      <c r="AN7" s="1025"/>
      <c r="AO7" s="1025"/>
      <c r="AP7" s="1025"/>
      <c r="AQ7" s="1025"/>
      <c r="AR7" s="1025"/>
      <c r="AS7" s="1025"/>
      <c r="AT7" s="1025"/>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2"/>
      <c r="BS7" s="1032"/>
      <c r="BT7" s="1032"/>
      <c r="BU7" s="1032"/>
      <c r="BV7" s="1033"/>
      <c r="BW7" s="1025"/>
      <c r="BX7" s="1025"/>
      <c r="BY7" s="1025"/>
      <c r="BZ7" s="1025"/>
      <c r="CA7" s="1025"/>
      <c r="CB7" s="1025"/>
      <c r="CC7" s="1025"/>
      <c r="CD7" s="1025"/>
      <c r="CE7" s="1025"/>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032"/>
      <c r="DD7" s="1032"/>
      <c r="DE7" s="1032"/>
      <c r="DF7" s="1032"/>
      <c r="DG7" s="1033"/>
    </row>
    <row r="8" spans="1:111" x14ac:dyDescent="0.25">
      <c r="A8" s="1025"/>
      <c r="B8" s="1025"/>
      <c r="C8" s="1025"/>
      <c r="D8" s="1025"/>
      <c r="E8" s="1025"/>
      <c r="F8" s="1025"/>
      <c r="G8" s="1025"/>
      <c r="H8" s="1025"/>
      <c r="I8" s="1025"/>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2"/>
      <c r="AH8" s="1032"/>
      <c r="AI8" s="1032"/>
      <c r="AJ8" s="1032"/>
      <c r="AK8" s="1033"/>
      <c r="AL8" s="1025"/>
      <c r="AM8" s="1025"/>
      <c r="AN8" s="1025"/>
      <c r="AO8" s="1025"/>
      <c r="AP8" s="1025"/>
      <c r="AQ8" s="1025"/>
      <c r="AR8" s="1025"/>
      <c r="AS8" s="1025"/>
      <c r="AT8" s="1025"/>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032"/>
      <c r="BS8" s="1032"/>
      <c r="BT8" s="1032"/>
      <c r="BU8" s="1032"/>
      <c r="BV8" s="1033"/>
      <c r="BW8" s="1025"/>
      <c r="BX8" s="1025"/>
      <c r="BY8" s="1025"/>
      <c r="BZ8" s="1025"/>
      <c r="CA8" s="1025"/>
      <c r="CB8" s="1025"/>
      <c r="CC8" s="1025"/>
      <c r="CD8" s="1025"/>
      <c r="CE8" s="1025"/>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032"/>
      <c r="DD8" s="1032"/>
      <c r="DE8" s="1032"/>
      <c r="DF8" s="1032"/>
      <c r="DG8" s="1033"/>
    </row>
    <row r="9" spans="1:111" x14ac:dyDescent="0.25">
      <c r="A9" s="1025"/>
      <c r="B9" s="1025"/>
      <c r="C9" s="1025"/>
      <c r="D9" s="1025"/>
      <c r="E9" s="1025"/>
      <c r="F9" s="1025"/>
      <c r="G9" s="1025"/>
      <c r="H9" s="1025"/>
      <c r="I9" s="1025"/>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2"/>
      <c r="AH9" s="1032"/>
      <c r="AI9" s="1032"/>
      <c r="AJ9" s="1032"/>
      <c r="AK9" s="1033"/>
      <c r="AL9" s="1025"/>
      <c r="AM9" s="1025"/>
      <c r="AN9" s="1025"/>
      <c r="AO9" s="1025"/>
      <c r="AP9" s="1025"/>
      <c r="AQ9" s="1025"/>
      <c r="AR9" s="1025"/>
      <c r="AS9" s="1025"/>
      <c r="AT9" s="1025"/>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032"/>
      <c r="BS9" s="1032"/>
      <c r="BT9" s="1032"/>
      <c r="BU9" s="1032"/>
      <c r="BV9" s="1033"/>
      <c r="BW9" s="1025"/>
      <c r="BX9" s="1025"/>
      <c r="BY9" s="1025"/>
      <c r="BZ9" s="1025"/>
      <c r="CA9" s="1025"/>
      <c r="CB9" s="1025"/>
      <c r="CC9" s="1025"/>
      <c r="CD9" s="1025"/>
      <c r="CE9" s="1025"/>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032"/>
      <c r="DD9" s="1032"/>
      <c r="DE9" s="1032"/>
      <c r="DF9" s="1032"/>
      <c r="DG9" s="1033"/>
    </row>
    <row r="10" spans="1:111" x14ac:dyDescent="0.25">
      <c r="A10" s="1025"/>
      <c r="B10" s="1025"/>
      <c r="C10" s="1025"/>
      <c r="D10" s="1025"/>
      <c r="E10" s="1025"/>
      <c r="F10" s="1025"/>
      <c r="G10" s="1025"/>
      <c r="H10" s="1025"/>
      <c r="I10" s="1025"/>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2"/>
      <c r="AH10" s="1032"/>
      <c r="AI10" s="1032"/>
      <c r="AJ10" s="1032"/>
      <c r="AK10" s="1033"/>
      <c r="AL10" s="1025"/>
      <c r="AM10" s="1025"/>
      <c r="AN10" s="1025"/>
      <c r="AO10" s="1025"/>
      <c r="AP10" s="1025"/>
      <c r="AQ10" s="1025"/>
      <c r="AR10" s="1025"/>
      <c r="AS10" s="1025"/>
      <c r="AT10" s="1025"/>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032"/>
      <c r="BS10" s="1032"/>
      <c r="BT10" s="1032"/>
      <c r="BU10" s="1032"/>
      <c r="BV10" s="1033"/>
      <c r="BW10" s="1025"/>
      <c r="BX10" s="1025"/>
      <c r="BY10" s="1025"/>
      <c r="BZ10" s="1025"/>
      <c r="CA10" s="1025"/>
      <c r="CB10" s="1025"/>
      <c r="CC10" s="1025"/>
      <c r="CD10" s="1025"/>
      <c r="CE10" s="1025"/>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032"/>
      <c r="DD10" s="1032"/>
      <c r="DE10" s="1032"/>
      <c r="DF10" s="1032"/>
      <c r="DG10" s="1033"/>
    </row>
    <row r="11" spans="1:111" x14ac:dyDescent="0.25">
      <c r="A11" s="1025"/>
      <c r="B11" s="1025"/>
      <c r="C11" s="1025"/>
      <c r="D11" s="1025"/>
      <c r="E11" s="1025"/>
      <c r="F11" s="1025"/>
      <c r="G11" s="1025"/>
      <c r="H11" s="1025"/>
      <c r="I11" s="1025"/>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2"/>
      <c r="AH11" s="1032"/>
      <c r="AI11" s="1032"/>
      <c r="AJ11" s="1032"/>
      <c r="AK11" s="1033"/>
      <c r="AL11" s="1025"/>
      <c r="AM11" s="1025"/>
      <c r="AN11" s="1025"/>
      <c r="AO11" s="1025"/>
      <c r="AP11" s="1025"/>
      <c r="AQ11" s="1025"/>
      <c r="AR11" s="1025"/>
      <c r="AS11" s="1025"/>
      <c r="AT11" s="1025"/>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2"/>
      <c r="BS11" s="1032"/>
      <c r="BT11" s="1032"/>
      <c r="BU11" s="1032"/>
      <c r="BV11" s="1033"/>
      <c r="BW11" s="1025"/>
      <c r="BX11" s="1025"/>
      <c r="BY11" s="1025"/>
      <c r="BZ11" s="1025"/>
      <c r="CA11" s="1025"/>
      <c r="CB11" s="1025"/>
      <c r="CC11" s="1025"/>
      <c r="CD11" s="1025"/>
      <c r="CE11" s="1025"/>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2"/>
      <c r="DD11" s="1032"/>
      <c r="DE11" s="1032"/>
      <c r="DF11" s="1032"/>
      <c r="DG11" s="1033"/>
    </row>
    <row r="12" spans="1:111" x14ac:dyDescent="0.25">
      <c r="A12" s="1025"/>
      <c r="B12" s="1025"/>
      <c r="C12" s="1025"/>
      <c r="D12" s="1025"/>
      <c r="E12" s="1025"/>
      <c r="F12" s="1025"/>
      <c r="G12" s="1025"/>
      <c r="H12" s="1025"/>
      <c r="I12" s="1025"/>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2"/>
      <c r="AH12" s="1032"/>
      <c r="AI12" s="1032"/>
      <c r="AJ12" s="1032"/>
      <c r="AK12" s="1033"/>
      <c r="AL12" s="1025"/>
      <c r="AM12" s="1025"/>
      <c r="AN12" s="1025"/>
      <c r="AO12" s="1025"/>
      <c r="AP12" s="1025"/>
      <c r="AQ12" s="1025"/>
      <c r="AR12" s="1025"/>
      <c r="AS12" s="1025"/>
      <c r="AT12" s="1025"/>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032"/>
      <c r="BS12" s="1032"/>
      <c r="BT12" s="1032"/>
      <c r="BU12" s="1032"/>
      <c r="BV12" s="1033"/>
      <c r="BW12" s="1025"/>
      <c r="BX12" s="1025"/>
      <c r="BY12" s="1025"/>
      <c r="BZ12" s="1025"/>
      <c r="CA12" s="1025"/>
      <c r="CB12" s="1025"/>
      <c r="CC12" s="1025"/>
      <c r="CD12" s="1025"/>
      <c r="CE12" s="1025"/>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032"/>
      <c r="DD12" s="1032"/>
      <c r="DE12" s="1032"/>
      <c r="DF12" s="1032"/>
      <c r="DG12" s="1033"/>
    </row>
    <row r="13" spans="1:111" x14ac:dyDescent="0.25">
      <c r="A13" s="1025"/>
      <c r="B13" s="1025"/>
      <c r="C13" s="1025"/>
      <c r="D13" s="1025"/>
      <c r="E13" s="1025"/>
      <c r="F13" s="1025"/>
      <c r="G13" s="1025"/>
      <c r="H13" s="1025"/>
      <c r="I13" s="1025"/>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2"/>
      <c r="AH13" s="1032"/>
      <c r="AI13" s="1032"/>
      <c r="AJ13" s="1032"/>
      <c r="AK13" s="1033"/>
      <c r="AL13" s="1025"/>
      <c r="AM13" s="1025"/>
      <c r="AN13" s="1025"/>
      <c r="AO13" s="1025"/>
      <c r="AP13" s="1025"/>
      <c r="AQ13" s="1025"/>
      <c r="AR13" s="1025"/>
      <c r="AS13" s="1025"/>
      <c r="AT13" s="1025"/>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032"/>
      <c r="BS13" s="1032"/>
      <c r="BT13" s="1032"/>
      <c r="BU13" s="1032"/>
      <c r="BV13" s="1033"/>
      <c r="BW13" s="1025"/>
      <c r="BX13" s="1025"/>
      <c r="BY13" s="1025"/>
      <c r="BZ13" s="1025"/>
      <c r="CA13" s="1025"/>
      <c r="CB13" s="1025"/>
      <c r="CC13" s="1025"/>
      <c r="CD13" s="1025"/>
      <c r="CE13" s="1025"/>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032"/>
      <c r="DD13" s="1032"/>
      <c r="DE13" s="1032"/>
      <c r="DF13" s="1032"/>
      <c r="DG13" s="1033"/>
    </row>
    <row r="14" spans="1:111" x14ac:dyDescent="0.25">
      <c r="A14" s="1025"/>
      <c r="B14" s="1025"/>
      <c r="C14" s="1025"/>
      <c r="D14" s="1025"/>
      <c r="E14" s="1025"/>
      <c r="F14" s="1025"/>
      <c r="G14" s="1025"/>
      <c r="H14" s="1025"/>
      <c r="I14" s="1025"/>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2"/>
      <c r="AH14" s="1032"/>
      <c r="AI14" s="1032"/>
      <c r="AJ14" s="1032"/>
      <c r="AK14" s="1033"/>
      <c r="AL14" s="1025"/>
      <c r="AM14" s="1025"/>
      <c r="AN14" s="1025"/>
      <c r="AO14" s="1025"/>
      <c r="AP14" s="1025"/>
      <c r="AQ14" s="1025"/>
      <c r="AR14" s="1025"/>
      <c r="AS14" s="1025"/>
      <c r="AT14" s="1025"/>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032"/>
      <c r="BS14" s="1032"/>
      <c r="BT14" s="1032"/>
      <c r="BU14" s="1032"/>
      <c r="BV14" s="1033"/>
      <c r="BW14" s="1025"/>
      <c r="BX14" s="1025"/>
      <c r="BY14" s="1025"/>
      <c r="BZ14" s="1025"/>
      <c r="CA14" s="1025"/>
      <c r="CB14" s="1025"/>
      <c r="CC14" s="1025"/>
      <c r="CD14" s="1025"/>
      <c r="CE14" s="1025"/>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032"/>
      <c r="DD14" s="1032"/>
      <c r="DE14" s="1032"/>
      <c r="DF14" s="1032"/>
      <c r="DG14" s="1033"/>
    </row>
    <row r="15" spans="1:111" x14ac:dyDescent="0.25">
      <c r="A15" s="1025"/>
      <c r="B15" s="1025"/>
      <c r="C15" s="1025"/>
      <c r="D15" s="1025"/>
      <c r="E15" s="1025"/>
      <c r="F15" s="1025"/>
      <c r="G15" s="1025"/>
      <c r="H15" s="1025"/>
      <c r="I15" s="1025"/>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2"/>
      <c r="AH15" s="1032"/>
      <c r="AI15" s="1032"/>
      <c r="AJ15" s="1032"/>
      <c r="AK15" s="1033"/>
      <c r="AL15" s="1025"/>
      <c r="AM15" s="1025"/>
      <c r="AN15" s="1025"/>
      <c r="AO15" s="1025"/>
      <c r="AP15" s="1025"/>
      <c r="AQ15" s="1025"/>
      <c r="AR15" s="1025"/>
      <c r="AS15" s="1025"/>
      <c r="AT15" s="1025"/>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032"/>
      <c r="BS15" s="1032"/>
      <c r="BT15" s="1032"/>
      <c r="BU15" s="1032"/>
      <c r="BV15" s="1033"/>
      <c r="BW15" s="1025"/>
      <c r="BX15" s="1025"/>
      <c r="BY15" s="1025"/>
      <c r="BZ15" s="1025"/>
      <c r="CA15" s="1025"/>
      <c r="CB15" s="1025"/>
      <c r="CC15" s="1025"/>
      <c r="CD15" s="1025"/>
      <c r="CE15" s="1025"/>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032"/>
      <c r="DD15" s="1032"/>
      <c r="DE15" s="1032"/>
      <c r="DF15" s="1032"/>
      <c r="DG15" s="1033"/>
    </row>
    <row r="16" spans="1:111" x14ac:dyDescent="0.25">
      <c r="A16" s="1025"/>
      <c r="B16" s="1025"/>
      <c r="C16" s="1025"/>
      <c r="D16" s="1025"/>
      <c r="E16" s="1025"/>
      <c r="F16" s="1025"/>
      <c r="G16" s="1025"/>
      <c r="H16" s="1025"/>
      <c r="I16" s="1025"/>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2"/>
      <c r="AH16" s="1032"/>
      <c r="AI16" s="1032"/>
      <c r="AJ16" s="1032"/>
      <c r="AK16" s="1033"/>
      <c r="AL16" s="1025"/>
      <c r="AM16" s="1025"/>
      <c r="AN16" s="1025"/>
      <c r="AO16" s="1025"/>
      <c r="AP16" s="1025"/>
      <c r="AQ16" s="1025"/>
      <c r="AR16" s="1025"/>
      <c r="AS16" s="1025"/>
      <c r="AT16" s="1025"/>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032"/>
      <c r="BS16" s="1032"/>
      <c r="BT16" s="1032"/>
      <c r="BU16" s="1032"/>
      <c r="BV16" s="1033"/>
      <c r="BW16" s="1025"/>
      <c r="BX16" s="1025"/>
      <c r="BY16" s="1025"/>
      <c r="BZ16" s="1025"/>
      <c r="CA16" s="1025"/>
      <c r="CB16" s="1025"/>
      <c r="CC16" s="1025"/>
      <c r="CD16" s="1025"/>
      <c r="CE16" s="1025"/>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032"/>
      <c r="DD16" s="1032"/>
      <c r="DE16" s="1032"/>
      <c r="DF16" s="1032"/>
      <c r="DG16" s="1033"/>
    </row>
    <row r="17" spans="1:111" x14ac:dyDescent="0.25">
      <c r="A17" s="1025"/>
      <c r="B17" s="1025"/>
      <c r="C17" s="1025"/>
      <c r="D17" s="1025"/>
      <c r="E17" s="1025"/>
      <c r="F17" s="1025"/>
      <c r="G17" s="1025"/>
      <c r="H17" s="1025"/>
      <c r="I17" s="1025"/>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2"/>
      <c r="AH17" s="1032"/>
      <c r="AI17" s="1032"/>
      <c r="AJ17" s="1032"/>
      <c r="AK17" s="1033"/>
      <c r="AL17" s="1025"/>
      <c r="AM17" s="1025"/>
      <c r="AN17" s="1025"/>
      <c r="AO17" s="1025"/>
      <c r="AP17" s="1025"/>
      <c r="AQ17" s="1025"/>
      <c r="AR17" s="1025"/>
      <c r="AS17" s="1025"/>
      <c r="AT17" s="1025"/>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2"/>
      <c r="BS17" s="1032"/>
      <c r="BT17" s="1032"/>
      <c r="BU17" s="1032"/>
      <c r="BV17" s="1033"/>
      <c r="BW17" s="1025"/>
      <c r="BX17" s="1025"/>
      <c r="BY17" s="1025"/>
      <c r="BZ17" s="1025"/>
      <c r="CA17" s="1025"/>
      <c r="CB17" s="1025"/>
      <c r="CC17" s="1025"/>
      <c r="CD17" s="1025"/>
      <c r="CE17" s="1025"/>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032"/>
      <c r="DD17" s="1032"/>
      <c r="DE17" s="1032"/>
      <c r="DF17" s="1032"/>
      <c r="DG17" s="1033"/>
    </row>
    <row r="18" spans="1:111" x14ac:dyDescent="0.25">
      <c r="A18" s="1025"/>
      <c r="B18" s="1025"/>
      <c r="C18" s="1025"/>
      <c r="D18" s="1025"/>
      <c r="E18" s="1025"/>
      <c r="F18" s="1025"/>
      <c r="G18" s="1025"/>
      <c r="H18" s="1025"/>
      <c r="I18" s="1025"/>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2"/>
      <c r="AH18" s="1032"/>
      <c r="AI18" s="1032"/>
      <c r="AJ18" s="1032"/>
      <c r="AK18" s="1033"/>
      <c r="AL18" s="1025"/>
      <c r="AM18" s="1025"/>
      <c r="AN18" s="1025"/>
      <c r="AO18" s="1025"/>
      <c r="AP18" s="1025"/>
      <c r="AQ18" s="1025"/>
      <c r="AR18" s="1025"/>
      <c r="AS18" s="1025"/>
      <c r="AT18" s="1025"/>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032"/>
      <c r="BS18" s="1032"/>
      <c r="BT18" s="1032"/>
      <c r="BU18" s="1032"/>
      <c r="BV18" s="1033"/>
      <c r="BW18" s="1025"/>
      <c r="BX18" s="1025"/>
      <c r="BY18" s="1025"/>
      <c r="BZ18" s="1025"/>
      <c r="CA18" s="1025"/>
      <c r="CB18" s="1025"/>
      <c r="CC18" s="1025"/>
      <c r="CD18" s="1025"/>
      <c r="CE18" s="1025"/>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032"/>
      <c r="DD18" s="1032"/>
      <c r="DE18" s="1032"/>
      <c r="DF18" s="1032"/>
      <c r="DG18" s="1033"/>
    </row>
    <row r="19" spans="1:111" x14ac:dyDescent="0.25">
      <c r="A19" s="1025"/>
      <c r="B19" s="1025"/>
      <c r="C19" s="1025"/>
      <c r="D19" s="1025"/>
      <c r="E19" s="1025"/>
      <c r="F19" s="1025"/>
      <c r="G19" s="1025"/>
      <c r="H19" s="1025"/>
      <c r="I19" s="1025"/>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032"/>
      <c r="AH19" s="1032"/>
      <c r="AI19" s="1032"/>
      <c r="AJ19" s="1032"/>
      <c r="AK19" s="1033"/>
      <c r="AL19" s="1025"/>
      <c r="AM19" s="1025"/>
      <c r="AN19" s="1025"/>
      <c r="AO19" s="1025"/>
      <c r="AP19" s="1025"/>
      <c r="AQ19" s="1025"/>
      <c r="AR19" s="1025"/>
      <c r="AS19" s="1025"/>
      <c r="AT19" s="1025"/>
      <c r="AU19" s="1031"/>
      <c r="AV19" s="1031"/>
      <c r="AW19" s="1031"/>
      <c r="AX19" s="1031"/>
      <c r="AY19" s="1031"/>
      <c r="AZ19" s="1031"/>
      <c r="BA19" s="1031"/>
      <c r="BB19" s="1031"/>
      <c r="BC19" s="1031"/>
      <c r="BD19" s="1031"/>
      <c r="BE19" s="1031"/>
      <c r="BF19" s="1031"/>
      <c r="BG19" s="1031"/>
      <c r="BH19" s="1031"/>
      <c r="BI19" s="1031"/>
      <c r="BJ19" s="1031"/>
      <c r="BK19" s="1031"/>
      <c r="BL19" s="1031"/>
      <c r="BM19" s="1031"/>
      <c r="BN19" s="1031"/>
      <c r="BO19" s="1031"/>
      <c r="BP19" s="1031"/>
      <c r="BQ19" s="1031"/>
      <c r="BR19" s="1032"/>
      <c r="BS19" s="1032"/>
      <c r="BT19" s="1032"/>
      <c r="BU19" s="1032"/>
      <c r="BV19" s="1033"/>
      <c r="BW19" s="1025"/>
      <c r="BX19" s="1025"/>
      <c r="BY19" s="1025"/>
      <c r="BZ19" s="1025"/>
      <c r="CA19" s="1025"/>
      <c r="CB19" s="1025"/>
      <c r="CC19" s="1025"/>
      <c r="CD19" s="1025"/>
      <c r="CE19" s="1025"/>
      <c r="CF19" s="1031"/>
      <c r="CG19" s="1031"/>
      <c r="CH19" s="1031"/>
      <c r="CI19" s="1031"/>
      <c r="CJ19" s="1031"/>
      <c r="CK19" s="1031"/>
      <c r="CL19" s="1031"/>
      <c r="CM19" s="1031"/>
      <c r="CN19" s="1031"/>
      <c r="CO19" s="1031"/>
      <c r="CP19" s="1031"/>
      <c r="CQ19" s="1031"/>
      <c r="CR19" s="1031"/>
      <c r="CS19" s="1031"/>
      <c r="CT19" s="1031"/>
      <c r="CU19" s="1031"/>
      <c r="CV19" s="1031"/>
      <c r="CW19" s="1031"/>
      <c r="CX19" s="1031"/>
      <c r="CY19" s="1031"/>
      <c r="CZ19" s="1031"/>
      <c r="DA19" s="1031"/>
      <c r="DB19" s="1031"/>
      <c r="DC19" s="1032"/>
      <c r="DD19" s="1032"/>
      <c r="DE19" s="1032"/>
      <c r="DF19" s="1032"/>
      <c r="DG19" s="1033"/>
    </row>
    <row r="20" spans="1:111" x14ac:dyDescent="0.25">
      <c r="A20" s="1025"/>
      <c r="B20" s="1025"/>
      <c r="C20" s="1025"/>
      <c r="D20" s="1025"/>
      <c r="E20" s="1025"/>
      <c r="F20" s="1025"/>
      <c r="G20" s="1025"/>
      <c r="H20" s="1025"/>
      <c r="I20" s="1025"/>
      <c r="J20" s="1031"/>
      <c r="K20" s="1031"/>
      <c r="L20" s="1031"/>
      <c r="M20" s="1031"/>
      <c r="N20" s="1031"/>
      <c r="O20" s="1031"/>
      <c r="P20" s="1031"/>
      <c r="Q20" s="1031"/>
      <c r="R20" s="1031"/>
      <c r="S20" s="1031"/>
      <c r="T20" s="1031"/>
      <c r="U20" s="1031"/>
      <c r="V20" s="1031"/>
      <c r="W20" s="1031"/>
      <c r="X20" s="1031"/>
      <c r="Y20" s="1031"/>
      <c r="Z20" s="1031"/>
      <c r="AA20" s="1031"/>
      <c r="AB20" s="1031"/>
      <c r="AC20" s="1031"/>
      <c r="AD20" s="1031"/>
      <c r="AE20" s="1031"/>
      <c r="AF20" s="1031"/>
      <c r="AG20" s="1032"/>
      <c r="AH20" s="1032"/>
      <c r="AI20" s="1032"/>
      <c r="AJ20" s="1032"/>
      <c r="AK20" s="1033"/>
      <c r="AL20" s="1025"/>
      <c r="AM20" s="1025"/>
      <c r="AN20" s="1025"/>
      <c r="AO20" s="1025"/>
      <c r="AP20" s="1025"/>
      <c r="AQ20" s="1025"/>
      <c r="AR20" s="1025"/>
      <c r="AS20" s="1025"/>
      <c r="AT20" s="1025"/>
      <c r="AU20" s="1031"/>
      <c r="AV20" s="1031"/>
      <c r="AW20" s="1031"/>
      <c r="AX20" s="1031"/>
      <c r="AY20" s="1031"/>
      <c r="AZ20" s="1031"/>
      <c r="BA20" s="1031"/>
      <c r="BB20" s="1031"/>
      <c r="BC20" s="1031"/>
      <c r="BD20" s="1031"/>
      <c r="BE20" s="1031"/>
      <c r="BF20" s="1031"/>
      <c r="BG20" s="1031"/>
      <c r="BH20" s="1031"/>
      <c r="BI20" s="1031"/>
      <c r="BJ20" s="1031"/>
      <c r="BK20" s="1031"/>
      <c r="BL20" s="1031"/>
      <c r="BM20" s="1031"/>
      <c r="BN20" s="1031"/>
      <c r="BO20" s="1031"/>
      <c r="BP20" s="1031"/>
      <c r="BQ20" s="1031"/>
      <c r="BR20" s="1032"/>
      <c r="BS20" s="1032"/>
      <c r="BT20" s="1032"/>
      <c r="BU20" s="1032"/>
      <c r="BV20" s="1033"/>
      <c r="BW20" s="1025"/>
      <c r="BX20" s="1025"/>
      <c r="BY20" s="1025"/>
      <c r="BZ20" s="1025"/>
      <c r="CA20" s="1025"/>
      <c r="CB20" s="1025"/>
      <c r="CC20" s="1025"/>
      <c r="CD20" s="1025"/>
      <c r="CE20" s="1025"/>
      <c r="CF20" s="1031"/>
      <c r="CG20" s="1031"/>
      <c r="CH20" s="1031"/>
      <c r="CI20" s="1031"/>
      <c r="CJ20" s="1031"/>
      <c r="CK20" s="1031"/>
      <c r="CL20" s="1031"/>
      <c r="CM20" s="1031"/>
      <c r="CN20" s="1031"/>
      <c r="CO20" s="1031"/>
      <c r="CP20" s="1031"/>
      <c r="CQ20" s="1031"/>
      <c r="CR20" s="1031"/>
      <c r="CS20" s="1031"/>
      <c r="CT20" s="1031"/>
      <c r="CU20" s="1031"/>
      <c r="CV20" s="1031"/>
      <c r="CW20" s="1031"/>
      <c r="CX20" s="1031"/>
      <c r="CY20" s="1031"/>
      <c r="CZ20" s="1031"/>
      <c r="DA20" s="1031"/>
      <c r="DB20" s="1031"/>
      <c r="DC20" s="1032"/>
      <c r="DD20" s="1032"/>
      <c r="DE20" s="1032"/>
      <c r="DF20" s="1032"/>
      <c r="DG20" s="1033"/>
    </row>
    <row r="21" spans="1:111" x14ac:dyDescent="0.25">
      <c r="A21" s="1025"/>
      <c r="B21" s="1025"/>
      <c r="C21" s="1025"/>
      <c r="D21" s="1025"/>
      <c r="E21" s="1025"/>
      <c r="F21" s="1025"/>
      <c r="G21" s="1025"/>
      <c r="H21" s="1025"/>
      <c r="I21" s="1025"/>
      <c r="J21" s="1031"/>
      <c r="K21" s="1031"/>
      <c r="L21" s="1031"/>
      <c r="M21" s="1031"/>
      <c r="N21" s="1031"/>
      <c r="O21" s="1031"/>
      <c r="P21" s="1031"/>
      <c r="Q21" s="1031"/>
      <c r="R21" s="1031"/>
      <c r="S21" s="1031"/>
      <c r="T21" s="1031"/>
      <c r="U21" s="1031"/>
      <c r="V21" s="1031"/>
      <c r="W21" s="1031"/>
      <c r="X21" s="1031"/>
      <c r="Y21" s="1031"/>
      <c r="Z21" s="1031"/>
      <c r="AA21" s="1031"/>
      <c r="AB21" s="1031"/>
      <c r="AC21" s="1031"/>
      <c r="AD21" s="1031"/>
      <c r="AE21" s="1031"/>
      <c r="AF21" s="1031"/>
      <c r="AG21" s="1032"/>
      <c r="AH21" s="1032"/>
      <c r="AI21" s="1032"/>
      <c r="AJ21" s="1032"/>
      <c r="AK21" s="1033"/>
      <c r="AL21" s="1025"/>
      <c r="AM21" s="1025"/>
      <c r="AN21" s="1025"/>
      <c r="AO21" s="1025"/>
      <c r="AP21" s="1025"/>
      <c r="AQ21" s="1025"/>
      <c r="AR21" s="1025"/>
      <c r="AS21" s="1025"/>
      <c r="AT21" s="1025"/>
      <c r="AU21" s="1031"/>
      <c r="AV21" s="1031"/>
      <c r="AW21" s="1031"/>
      <c r="AX21" s="1031"/>
      <c r="AY21" s="1031"/>
      <c r="AZ21" s="1031"/>
      <c r="BA21" s="1031"/>
      <c r="BB21" s="1031"/>
      <c r="BC21" s="1031"/>
      <c r="BD21" s="1031"/>
      <c r="BE21" s="1031"/>
      <c r="BF21" s="1031"/>
      <c r="BG21" s="1031"/>
      <c r="BH21" s="1031"/>
      <c r="BI21" s="1031"/>
      <c r="BJ21" s="1031"/>
      <c r="BK21" s="1031"/>
      <c r="BL21" s="1031"/>
      <c r="BM21" s="1031"/>
      <c r="BN21" s="1031"/>
      <c r="BO21" s="1031"/>
      <c r="BP21" s="1031"/>
      <c r="BQ21" s="1031"/>
      <c r="BR21" s="1032"/>
      <c r="BS21" s="1032"/>
      <c r="BT21" s="1032"/>
      <c r="BU21" s="1032"/>
      <c r="BV21" s="1033"/>
      <c r="BW21" s="1025"/>
      <c r="BX21" s="1025"/>
      <c r="BY21" s="1025"/>
      <c r="BZ21" s="1025"/>
      <c r="CA21" s="1025"/>
      <c r="CB21" s="1025"/>
      <c r="CC21" s="1025"/>
      <c r="CD21" s="1025"/>
      <c r="CE21" s="1025"/>
      <c r="CF21" s="1031"/>
      <c r="CG21" s="1031"/>
      <c r="CH21" s="1031"/>
      <c r="CI21" s="1031"/>
      <c r="CJ21" s="1031"/>
      <c r="CK21" s="1031"/>
      <c r="CL21" s="1031"/>
      <c r="CM21" s="1031"/>
      <c r="CN21" s="1031"/>
      <c r="CO21" s="1031"/>
      <c r="CP21" s="1031"/>
      <c r="CQ21" s="1031"/>
      <c r="CR21" s="1031"/>
      <c r="CS21" s="1031"/>
      <c r="CT21" s="1031"/>
      <c r="CU21" s="1031"/>
      <c r="CV21" s="1031"/>
      <c r="CW21" s="1031"/>
      <c r="CX21" s="1031"/>
      <c r="CY21" s="1031"/>
      <c r="CZ21" s="1031"/>
      <c r="DA21" s="1031"/>
      <c r="DB21" s="1031"/>
      <c r="DC21" s="1032"/>
      <c r="DD21" s="1032"/>
      <c r="DE21" s="1032"/>
      <c r="DF21" s="1032"/>
      <c r="DG21" s="1033"/>
    </row>
    <row r="22" spans="1:111" x14ac:dyDescent="0.25">
      <c r="A22" s="1025"/>
      <c r="B22" s="1025"/>
      <c r="C22" s="1025"/>
      <c r="D22" s="1025"/>
      <c r="E22" s="1025"/>
      <c r="F22" s="1025"/>
      <c r="G22" s="1025"/>
      <c r="H22" s="1025"/>
      <c r="I22" s="1025"/>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2"/>
      <c r="AH22" s="1032"/>
      <c r="AI22" s="1032"/>
      <c r="AJ22" s="1032"/>
      <c r="AK22" s="1033"/>
      <c r="AL22" s="1025"/>
      <c r="AM22" s="1025"/>
      <c r="AN22" s="1025"/>
      <c r="AO22" s="1025"/>
      <c r="AP22" s="1025"/>
      <c r="AQ22" s="1025"/>
      <c r="AR22" s="1025"/>
      <c r="AS22" s="1025"/>
      <c r="AT22" s="1025"/>
      <c r="AU22" s="1031"/>
      <c r="AV22" s="1031"/>
      <c r="AW22" s="1031"/>
      <c r="AX22" s="1031"/>
      <c r="AY22" s="1031"/>
      <c r="AZ22" s="1031"/>
      <c r="BA22" s="1031"/>
      <c r="BB22" s="1031"/>
      <c r="BC22" s="1031"/>
      <c r="BD22" s="1031"/>
      <c r="BE22" s="1031"/>
      <c r="BF22" s="1031"/>
      <c r="BG22" s="1031"/>
      <c r="BH22" s="1031"/>
      <c r="BI22" s="1031"/>
      <c r="BJ22" s="1031"/>
      <c r="BK22" s="1031"/>
      <c r="BL22" s="1031"/>
      <c r="BM22" s="1031"/>
      <c r="BN22" s="1031"/>
      <c r="BO22" s="1031"/>
      <c r="BP22" s="1031"/>
      <c r="BQ22" s="1031"/>
      <c r="BR22" s="1032"/>
      <c r="BS22" s="1032"/>
      <c r="BT22" s="1032"/>
      <c r="BU22" s="1032"/>
      <c r="BV22" s="1033"/>
      <c r="BW22" s="1025"/>
      <c r="BX22" s="1025"/>
      <c r="BY22" s="1025"/>
      <c r="BZ22" s="1025"/>
      <c r="CA22" s="1025"/>
      <c r="CB22" s="1025"/>
      <c r="CC22" s="1025"/>
      <c r="CD22" s="1025"/>
      <c r="CE22" s="1025"/>
      <c r="CF22" s="1031"/>
      <c r="CG22" s="1031"/>
      <c r="CH22" s="1031"/>
      <c r="CI22" s="1031"/>
      <c r="CJ22" s="1031"/>
      <c r="CK22" s="1031"/>
      <c r="CL22" s="1031"/>
      <c r="CM22" s="1031"/>
      <c r="CN22" s="1031"/>
      <c r="CO22" s="1031"/>
      <c r="CP22" s="1031"/>
      <c r="CQ22" s="1031"/>
      <c r="CR22" s="1031"/>
      <c r="CS22" s="1031"/>
      <c r="CT22" s="1031"/>
      <c r="CU22" s="1031"/>
      <c r="CV22" s="1031"/>
      <c r="CW22" s="1031"/>
      <c r="CX22" s="1031"/>
      <c r="CY22" s="1031"/>
      <c r="CZ22" s="1031"/>
      <c r="DA22" s="1031"/>
      <c r="DB22" s="1031"/>
      <c r="DC22" s="1032"/>
      <c r="DD22" s="1032"/>
      <c r="DE22" s="1032"/>
      <c r="DF22" s="1032"/>
      <c r="DG22" s="1033"/>
    </row>
    <row r="23" spans="1:111" x14ac:dyDescent="0.25">
      <c r="A23" s="1025"/>
      <c r="B23" s="1025"/>
      <c r="C23" s="1025"/>
      <c r="D23" s="1025"/>
      <c r="E23" s="1025"/>
      <c r="F23" s="1025"/>
      <c r="G23" s="1025"/>
      <c r="H23" s="1025"/>
      <c r="I23" s="1025"/>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032"/>
      <c r="AH23" s="1032"/>
      <c r="AI23" s="1032"/>
      <c r="AJ23" s="1032"/>
      <c r="AK23" s="1033"/>
      <c r="AL23" s="1025"/>
      <c r="AM23" s="1025"/>
      <c r="AN23" s="1025"/>
      <c r="AO23" s="1025"/>
      <c r="AP23" s="1025"/>
      <c r="AQ23" s="1025"/>
      <c r="AR23" s="1025"/>
      <c r="AS23" s="1025"/>
      <c r="AT23" s="1025"/>
      <c r="AU23" s="1031"/>
      <c r="AV23" s="1031"/>
      <c r="AW23" s="1031"/>
      <c r="AX23" s="1031"/>
      <c r="AY23" s="1031"/>
      <c r="AZ23" s="1031"/>
      <c r="BA23" s="1031"/>
      <c r="BB23" s="1031"/>
      <c r="BC23" s="1031"/>
      <c r="BD23" s="1031"/>
      <c r="BE23" s="1031"/>
      <c r="BF23" s="1031"/>
      <c r="BG23" s="1031"/>
      <c r="BH23" s="1031"/>
      <c r="BI23" s="1031"/>
      <c r="BJ23" s="1031"/>
      <c r="BK23" s="1031"/>
      <c r="BL23" s="1031"/>
      <c r="BM23" s="1031"/>
      <c r="BN23" s="1031"/>
      <c r="BO23" s="1031"/>
      <c r="BP23" s="1031"/>
      <c r="BQ23" s="1031"/>
      <c r="BR23" s="1032"/>
      <c r="BS23" s="1032"/>
      <c r="BT23" s="1032"/>
      <c r="BU23" s="1032"/>
      <c r="BV23" s="1033"/>
      <c r="BW23" s="1025"/>
      <c r="BX23" s="1025"/>
      <c r="BY23" s="1025"/>
      <c r="BZ23" s="1025"/>
      <c r="CA23" s="1025"/>
      <c r="CB23" s="1025"/>
      <c r="CC23" s="1025"/>
      <c r="CD23" s="1025"/>
      <c r="CE23" s="1025"/>
      <c r="CF23" s="1031"/>
      <c r="CG23" s="1031"/>
      <c r="CH23" s="1031"/>
      <c r="CI23" s="1031"/>
      <c r="CJ23" s="1031"/>
      <c r="CK23" s="1031"/>
      <c r="CL23" s="1031"/>
      <c r="CM23" s="1031"/>
      <c r="CN23" s="1031"/>
      <c r="CO23" s="1031"/>
      <c r="CP23" s="1031"/>
      <c r="CQ23" s="1031"/>
      <c r="CR23" s="1031"/>
      <c r="CS23" s="1031"/>
      <c r="CT23" s="1031"/>
      <c r="CU23" s="1031"/>
      <c r="CV23" s="1031"/>
      <c r="CW23" s="1031"/>
      <c r="CX23" s="1031"/>
      <c r="CY23" s="1031"/>
      <c r="CZ23" s="1031"/>
      <c r="DA23" s="1031"/>
      <c r="DB23" s="1031"/>
      <c r="DC23" s="1032"/>
      <c r="DD23" s="1032"/>
      <c r="DE23" s="1032"/>
      <c r="DF23" s="1032"/>
      <c r="DG23" s="1033"/>
    </row>
    <row r="24" spans="1:111" x14ac:dyDescent="0.25">
      <c r="A24" s="1025"/>
      <c r="B24" s="1025"/>
      <c r="C24" s="1025"/>
      <c r="D24" s="1025"/>
      <c r="E24" s="1025"/>
      <c r="F24" s="1025"/>
      <c r="G24" s="1025"/>
      <c r="H24" s="1025"/>
      <c r="I24" s="1025"/>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2"/>
      <c r="AH24" s="1032"/>
      <c r="AI24" s="1032"/>
      <c r="AJ24" s="1032"/>
      <c r="AK24" s="1033"/>
      <c r="AL24" s="1025"/>
      <c r="AM24" s="1025"/>
      <c r="AN24" s="1025"/>
      <c r="AO24" s="1025"/>
      <c r="AP24" s="1025"/>
      <c r="AQ24" s="1025"/>
      <c r="AR24" s="1025"/>
      <c r="AS24" s="1025"/>
      <c r="AT24" s="1025"/>
      <c r="AU24" s="1031"/>
      <c r="AV24" s="1031"/>
      <c r="AW24" s="1031"/>
      <c r="AX24" s="1031"/>
      <c r="AY24" s="1031"/>
      <c r="AZ24" s="1031"/>
      <c r="BA24" s="1031"/>
      <c r="BB24" s="1031"/>
      <c r="BC24" s="1031"/>
      <c r="BD24" s="1031"/>
      <c r="BE24" s="1031"/>
      <c r="BF24" s="1031"/>
      <c r="BG24" s="1031"/>
      <c r="BH24" s="1031"/>
      <c r="BI24" s="1031"/>
      <c r="BJ24" s="1031"/>
      <c r="BK24" s="1031"/>
      <c r="BL24" s="1031"/>
      <c r="BM24" s="1031"/>
      <c r="BN24" s="1031"/>
      <c r="BO24" s="1031"/>
      <c r="BP24" s="1031"/>
      <c r="BQ24" s="1031"/>
      <c r="BR24" s="1032"/>
      <c r="BS24" s="1032"/>
      <c r="BT24" s="1032"/>
      <c r="BU24" s="1032"/>
      <c r="BV24" s="1033"/>
      <c r="BW24" s="1025"/>
      <c r="BX24" s="1025"/>
      <c r="BY24" s="1025"/>
      <c r="BZ24" s="1025"/>
      <c r="CA24" s="1025"/>
      <c r="CB24" s="1025"/>
      <c r="CC24" s="1025"/>
      <c r="CD24" s="1025"/>
      <c r="CE24" s="1025"/>
      <c r="CF24" s="1031"/>
      <c r="CG24" s="1031"/>
      <c r="CH24" s="1031"/>
      <c r="CI24" s="1031"/>
      <c r="CJ24" s="1031"/>
      <c r="CK24" s="1031"/>
      <c r="CL24" s="1031"/>
      <c r="CM24" s="1031"/>
      <c r="CN24" s="1031"/>
      <c r="CO24" s="1031"/>
      <c r="CP24" s="1031"/>
      <c r="CQ24" s="1031"/>
      <c r="CR24" s="1031"/>
      <c r="CS24" s="1031"/>
      <c r="CT24" s="1031"/>
      <c r="CU24" s="1031"/>
      <c r="CV24" s="1031"/>
      <c r="CW24" s="1031"/>
      <c r="CX24" s="1031"/>
      <c r="CY24" s="1031"/>
      <c r="CZ24" s="1031"/>
      <c r="DA24" s="1031"/>
      <c r="DB24" s="1031"/>
      <c r="DC24" s="1032"/>
      <c r="DD24" s="1032"/>
      <c r="DE24" s="1032"/>
      <c r="DF24" s="1032"/>
      <c r="DG24" s="1033"/>
    </row>
    <row r="25" spans="1:111" x14ac:dyDescent="0.25">
      <c r="A25" s="1025"/>
      <c r="B25" s="1025"/>
      <c r="C25" s="1025"/>
      <c r="D25" s="1025"/>
      <c r="E25" s="1025"/>
      <c r="F25" s="1025"/>
      <c r="G25" s="1025"/>
      <c r="H25" s="1025"/>
      <c r="I25" s="1025"/>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2"/>
      <c r="AH25" s="1032"/>
      <c r="AI25" s="1032"/>
      <c r="AJ25" s="1032"/>
      <c r="AK25" s="1033"/>
      <c r="AL25" s="1025"/>
      <c r="AM25" s="1025"/>
      <c r="AN25" s="1025"/>
      <c r="AO25" s="1025"/>
      <c r="AP25" s="1025"/>
      <c r="AQ25" s="1025"/>
      <c r="AR25" s="1025"/>
      <c r="AS25" s="1025"/>
      <c r="AT25" s="1025"/>
      <c r="AU25" s="1031"/>
      <c r="AV25" s="1031"/>
      <c r="AW25" s="1031"/>
      <c r="AX25" s="1031"/>
      <c r="AY25" s="1031"/>
      <c r="AZ25" s="1031"/>
      <c r="BA25" s="1031"/>
      <c r="BB25" s="1031"/>
      <c r="BC25" s="1031"/>
      <c r="BD25" s="1031"/>
      <c r="BE25" s="1031"/>
      <c r="BF25" s="1031"/>
      <c r="BG25" s="1031"/>
      <c r="BH25" s="1031"/>
      <c r="BI25" s="1031"/>
      <c r="BJ25" s="1031"/>
      <c r="BK25" s="1031"/>
      <c r="BL25" s="1031"/>
      <c r="BM25" s="1031"/>
      <c r="BN25" s="1031"/>
      <c r="BO25" s="1031"/>
      <c r="BP25" s="1031"/>
      <c r="BQ25" s="1031"/>
      <c r="BR25" s="1032"/>
      <c r="BS25" s="1032"/>
      <c r="BT25" s="1032"/>
      <c r="BU25" s="1032"/>
      <c r="BV25" s="1033"/>
      <c r="BW25" s="1025"/>
      <c r="BX25" s="1025"/>
      <c r="BY25" s="1025"/>
      <c r="BZ25" s="1025"/>
      <c r="CA25" s="1025"/>
      <c r="CB25" s="1025"/>
      <c r="CC25" s="1025"/>
      <c r="CD25" s="1025"/>
      <c r="CE25" s="1025"/>
      <c r="CF25" s="1031"/>
      <c r="CG25" s="1031"/>
      <c r="CH25" s="1031"/>
      <c r="CI25" s="1031"/>
      <c r="CJ25" s="1031"/>
      <c r="CK25" s="1031"/>
      <c r="CL25" s="1031"/>
      <c r="CM25" s="1031"/>
      <c r="CN25" s="1031"/>
      <c r="CO25" s="1031"/>
      <c r="CP25" s="1031"/>
      <c r="CQ25" s="1031"/>
      <c r="CR25" s="1031"/>
      <c r="CS25" s="1031"/>
      <c r="CT25" s="1031"/>
      <c r="CU25" s="1031"/>
      <c r="CV25" s="1031"/>
      <c r="CW25" s="1031"/>
      <c r="CX25" s="1031"/>
      <c r="CY25" s="1031"/>
      <c r="CZ25" s="1031"/>
      <c r="DA25" s="1031"/>
      <c r="DB25" s="1031"/>
      <c r="DC25" s="1032"/>
      <c r="DD25" s="1032"/>
      <c r="DE25" s="1032"/>
      <c r="DF25" s="1032"/>
      <c r="DG25" s="1033"/>
    </row>
    <row r="26" spans="1:111" x14ac:dyDescent="0.25">
      <c r="A26" s="1025"/>
      <c r="B26" s="1025"/>
      <c r="C26" s="1025"/>
      <c r="D26" s="1025"/>
      <c r="E26" s="1025"/>
      <c r="F26" s="1025"/>
      <c r="G26" s="1025"/>
      <c r="H26" s="1025"/>
      <c r="I26" s="1025"/>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032"/>
      <c r="AH26" s="1032"/>
      <c r="AI26" s="1032"/>
      <c r="AJ26" s="1032"/>
      <c r="AK26" s="1033"/>
      <c r="AL26" s="1025"/>
      <c r="AM26" s="1025"/>
      <c r="AN26" s="1025"/>
      <c r="AO26" s="1025"/>
      <c r="AP26" s="1025"/>
      <c r="AQ26" s="1025"/>
      <c r="AR26" s="1025"/>
      <c r="AS26" s="1025"/>
      <c r="AT26" s="1025"/>
      <c r="AU26" s="1031"/>
      <c r="AV26" s="1031"/>
      <c r="AW26" s="1031"/>
      <c r="AX26" s="1031"/>
      <c r="AY26" s="1031"/>
      <c r="AZ26" s="1031"/>
      <c r="BA26" s="1031"/>
      <c r="BB26" s="1031"/>
      <c r="BC26" s="1031"/>
      <c r="BD26" s="1031"/>
      <c r="BE26" s="1031"/>
      <c r="BF26" s="1031"/>
      <c r="BG26" s="1031"/>
      <c r="BH26" s="1031"/>
      <c r="BI26" s="1031"/>
      <c r="BJ26" s="1031"/>
      <c r="BK26" s="1031"/>
      <c r="BL26" s="1031"/>
      <c r="BM26" s="1031"/>
      <c r="BN26" s="1031"/>
      <c r="BO26" s="1031"/>
      <c r="BP26" s="1031"/>
      <c r="BQ26" s="1031"/>
      <c r="BR26" s="1032"/>
      <c r="BS26" s="1032"/>
      <c r="BT26" s="1032"/>
      <c r="BU26" s="1032"/>
      <c r="BV26" s="1033"/>
      <c r="BW26" s="1025"/>
      <c r="BX26" s="1025"/>
      <c r="BY26" s="1025"/>
      <c r="BZ26" s="1025"/>
      <c r="CA26" s="1025"/>
      <c r="CB26" s="1025"/>
      <c r="CC26" s="1025"/>
      <c r="CD26" s="1025"/>
      <c r="CE26" s="1025"/>
      <c r="CF26" s="1031"/>
      <c r="CG26" s="1031"/>
      <c r="CH26" s="1031"/>
      <c r="CI26" s="1031"/>
      <c r="CJ26" s="1031"/>
      <c r="CK26" s="1031"/>
      <c r="CL26" s="1031"/>
      <c r="CM26" s="1031"/>
      <c r="CN26" s="1031"/>
      <c r="CO26" s="1031"/>
      <c r="CP26" s="1031"/>
      <c r="CQ26" s="1031"/>
      <c r="CR26" s="1031"/>
      <c r="CS26" s="1031"/>
      <c r="CT26" s="1031"/>
      <c r="CU26" s="1031"/>
      <c r="CV26" s="1031"/>
      <c r="CW26" s="1031"/>
      <c r="CX26" s="1031"/>
      <c r="CY26" s="1031"/>
      <c r="CZ26" s="1031"/>
      <c r="DA26" s="1031"/>
      <c r="DB26" s="1031"/>
      <c r="DC26" s="1032"/>
      <c r="DD26" s="1032"/>
      <c r="DE26" s="1032"/>
      <c r="DF26" s="1032"/>
      <c r="DG26" s="1033"/>
    </row>
    <row r="27" spans="1:111" x14ac:dyDescent="0.25">
      <c r="A27" s="1025"/>
      <c r="B27" s="1025"/>
      <c r="C27" s="1025"/>
      <c r="D27" s="1025"/>
      <c r="E27" s="1025"/>
      <c r="F27" s="1025"/>
      <c r="G27" s="1025"/>
      <c r="H27" s="1025"/>
      <c r="I27" s="1025"/>
      <c r="J27" s="1031"/>
      <c r="K27" s="1031"/>
      <c r="L27" s="1031"/>
      <c r="M27" s="1031"/>
      <c r="N27" s="1031"/>
      <c r="O27" s="1031"/>
      <c r="P27" s="1031"/>
      <c r="Q27" s="1031"/>
      <c r="R27" s="1031"/>
      <c r="S27" s="1031"/>
      <c r="T27" s="1031"/>
      <c r="U27" s="1031"/>
      <c r="V27" s="1031"/>
      <c r="W27" s="1031"/>
      <c r="X27" s="1031"/>
      <c r="Y27" s="1031"/>
      <c r="Z27" s="1031"/>
      <c r="AA27" s="1031"/>
      <c r="AB27" s="1031"/>
      <c r="AC27" s="1031"/>
      <c r="AD27" s="1031"/>
      <c r="AE27" s="1031"/>
      <c r="AF27" s="1031"/>
      <c r="AG27" s="1032"/>
      <c r="AH27" s="1032"/>
      <c r="AI27" s="1032"/>
      <c r="AJ27" s="1032"/>
      <c r="AK27" s="1033"/>
      <c r="AL27" s="1025"/>
      <c r="AM27" s="1025"/>
      <c r="AN27" s="1025"/>
      <c r="AO27" s="1025"/>
      <c r="AP27" s="1025"/>
      <c r="AQ27" s="1025"/>
      <c r="AR27" s="1025"/>
      <c r="AS27" s="1025"/>
      <c r="AT27" s="1025"/>
      <c r="AU27" s="1031"/>
      <c r="AV27" s="1031"/>
      <c r="AW27" s="1031"/>
      <c r="AX27" s="1031"/>
      <c r="AY27" s="1031"/>
      <c r="AZ27" s="1031"/>
      <c r="BA27" s="1031"/>
      <c r="BB27" s="1031"/>
      <c r="BC27" s="1031"/>
      <c r="BD27" s="1031"/>
      <c r="BE27" s="1031"/>
      <c r="BF27" s="1031"/>
      <c r="BG27" s="1031"/>
      <c r="BH27" s="1031"/>
      <c r="BI27" s="1031"/>
      <c r="BJ27" s="1031"/>
      <c r="BK27" s="1031"/>
      <c r="BL27" s="1031"/>
      <c r="BM27" s="1031"/>
      <c r="BN27" s="1031"/>
      <c r="BO27" s="1031"/>
      <c r="BP27" s="1031"/>
      <c r="BQ27" s="1031"/>
      <c r="BR27" s="1032"/>
      <c r="BS27" s="1032"/>
      <c r="BT27" s="1032"/>
      <c r="BU27" s="1032"/>
      <c r="BV27" s="1033"/>
      <c r="BW27" s="1025"/>
      <c r="BX27" s="1025"/>
      <c r="BY27" s="1025"/>
      <c r="BZ27" s="1025"/>
      <c r="CA27" s="1025"/>
      <c r="CB27" s="1025"/>
      <c r="CC27" s="1025"/>
      <c r="CD27" s="1025"/>
      <c r="CE27" s="1025"/>
      <c r="CF27" s="1031"/>
      <c r="CG27" s="1031"/>
      <c r="CH27" s="1031"/>
      <c r="CI27" s="1031"/>
      <c r="CJ27" s="1031"/>
      <c r="CK27" s="1031"/>
      <c r="CL27" s="1031"/>
      <c r="CM27" s="1031"/>
      <c r="CN27" s="1031"/>
      <c r="CO27" s="1031"/>
      <c r="CP27" s="1031"/>
      <c r="CQ27" s="1031"/>
      <c r="CR27" s="1031"/>
      <c r="CS27" s="1031"/>
      <c r="CT27" s="1031"/>
      <c r="CU27" s="1031"/>
      <c r="CV27" s="1031"/>
      <c r="CW27" s="1031"/>
      <c r="CX27" s="1031"/>
      <c r="CY27" s="1031"/>
      <c r="CZ27" s="1031"/>
      <c r="DA27" s="1031"/>
      <c r="DB27" s="1031"/>
      <c r="DC27" s="1032"/>
      <c r="DD27" s="1032"/>
      <c r="DE27" s="1032"/>
      <c r="DF27" s="1032"/>
      <c r="DG27" s="1033"/>
    </row>
    <row r="28" spans="1:111" x14ac:dyDescent="0.25">
      <c r="A28" s="1025"/>
      <c r="B28" s="1025"/>
      <c r="C28" s="1025"/>
      <c r="D28" s="1025"/>
      <c r="E28" s="1025"/>
      <c r="F28" s="1025"/>
      <c r="G28" s="1025"/>
      <c r="H28" s="1025"/>
      <c r="I28" s="1025"/>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c r="AG28" s="1032"/>
      <c r="AH28" s="1032"/>
      <c r="AI28" s="1032"/>
      <c r="AJ28" s="1032"/>
      <c r="AK28" s="1033"/>
      <c r="AL28" s="1025"/>
      <c r="AM28" s="1025"/>
      <c r="AN28" s="1025"/>
      <c r="AO28" s="1025"/>
      <c r="AP28" s="1025"/>
      <c r="AQ28" s="1025"/>
      <c r="AR28" s="1025"/>
      <c r="AS28" s="1025"/>
      <c r="AT28" s="1025"/>
      <c r="AU28" s="1031"/>
      <c r="AV28" s="1031"/>
      <c r="AW28" s="1031"/>
      <c r="AX28" s="1031"/>
      <c r="AY28" s="1031"/>
      <c r="AZ28" s="1031"/>
      <c r="BA28" s="1031"/>
      <c r="BB28" s="1031"/>
      <c r="BC28" s="1031"/>
      <c r="BD28" s="1031"/>
      <c r="BE28" s="1031"/>
      <c r="BF28" s="1031"/>
      <c r="BG28" s="1031"/>
      <c r="BH28" s="1031"/>
      <c r="BI28" s="1031"/>
      <c r="BJ28" s="1031"/>
      <c r="BK28" s="1031"/>
      <c r="BL28" s="1031"/>
      <c r="BM28" s="1031"/>
      <c r="BN28" s="1031"/>
      <c r="BO28" s="1031"/>
      <c r="BP28" s="1031"/>
      <c r="BQ28" s="1031"/>
      <c r="BR28" s="1032"/>
      <c r="BS28" s="1032"/>
      <c r="BT28" s="1032"/>
      <c r="BU28" s="1032"/>
      <c r="BV28" s="1033"/>
      <c r="BW28" s="1025"/>
      <c r="BX28" s="1025"/>
      <c r="BY28" s="1025"/>
      <c r="BZ28" s="1025"/>
      <c r="CA28" s="1025"/>
      <c r="CB28" s="1025"/>
      <c r="CC28" s="1025"/>
      <c r="CD28" s="1025"/>
      <c r="CE28" s="1025"/>
      <c r="CF28" s="1031"/>
      <c r="CG28" s="1031"/>
      <c r="CH28" s="1031"/>
      <c r="CI28" s="1031"/>
      <c r="CJ28" s="1031"/>
      <c r="CK28" s="1031"/>
      <c r="CL28" s="1031"/>
      <c r="CM28" s="1031"/>
      <c r="CN28" s="1031"/>
      <c r="CO28" s="1031"/>
      <c r="CP28" s="1031"/>
      <c r="CQ28" s="1031"/>
      <c r="CR28" s="1031"/>
      <c r="CS28" s="1031"/>
      <c r="CT28" s="1031"/>
      <c r="CU28" s="1031"/>
      <c r="CV28" s="1031"/>
      <c r="CW28" s="1031"/>
      <c r="CX28" s="1031"/>
      <c r="CY28" s="1031"/>
      <c r="CZ28" s="1031"/>
      <c r="DA28" s="1031"/>
      <c r="DB28" s="1031"/>
      <c r="DC28" s="1032"/>
      <c r="DD28" s="1032"/>
      <c r="DE28" s="1032"/>
      <c r="DF28" s="1032"/>
      <c r="DG28" s="1033"/>
    </row>
    <row r="29" spans="1:111" x14ac:dyDescent="0.25">
      <c r="A29" s="1025"/>
      <c r="B29" s="1025"/>
      <c r="C29" s="1025"/>
      <c r="D29" s="1025"/>
      <c r="E29" s="1025"/>
      <c r="F29" s="1025"/>
      <c r="G29" s="1025"/>
      <c r="H29" s="1025"/>
      <c r="I29" s="1025"/>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032"/>
      <c r="AH29" s="1032"/>
      <c r="AI29" s="1032"/>
      <c r="AJ29" s="1032"/>
      <c r="AK29" s="1033"/>
      <c r="AL29" s="1025"/>
      <c r="AM29" s="1025"/>
      <c r="AN29" s="1025"/>
      <c r="AO29" s="1025"/>
      <c r="AP29" s="1025"/>
      <c r="AQ29" s="1025"/>
      <c r="AR29" s="1025"/>
      <c r="AS29" s="1025"/>
      <c r="AT29" s="1025"/>
      <c r="AU29" s="1031"/>
      <c r="AV29" s="1031"/>
      <c r="AW29" s="1031"/>
      <c r="AX29" s="1031"/>
      <c r="AY29" s="1031"/>
      <c r="AZ29" s="1031"/>
      <c r="BA29" s="1031"/>
      <c r="BB29" s="1031"/>
      <c r="BC29" s="1031"/>
      <c r="BD29" s="1031"/>
      <c r="BE29" s="1031"/>
      <c r="BF29" s="1031"/>
      <c r="BG29" s="1031"/>
      <c r="BH29" s="1031"/>
      <c r="BI29" s="1031"/>
      <c r="BJ29" s="1031"/>
      <c r="BK29" s="1031"/>
      <c r="BL29" s="1031"/>
      <c r="BM29" s="1031"/>
      <c r="BN29" s="1031"/>
      <c r="BO29" s="1031"/>
      <c r="BP29" s="1031"/>
      <c r="BQ29" s="1031"/>
      <c r="BR29" s="1032"/>
      <c r="BS29" s="1032"/>
      <c r="BT29" s="1032"/>
      <c r="BU29" s="1032"/>
      <c r="BV29" s="1033"/>
      <c r="BW29" s="1025"/>
      <c r="BX29" s="1025"/>
      <c r="BY29" s="1025"/>
      <c r="BZ29" s="1025"/>
      <c r="CA29" s="1025"/>
      <c r="CB29" s="1025"/>
      <c r="CC29" s="1025"/>
      <c r="CD29" s="1025"/>
      <c r="CE29" s="1025"/>
      <c r="CF29" s="1031"/>
      <c r="CG29" s="1031"/>
      <c r="CH29" s="1031"/>
      <c r="CI29" s="1031"/>
      <c r="CJ29" s="1031"/>
      <c r="CK29" s="1031"/>
      <c r="CL29" s="1031"/>
      <c r="CM29" s="1031"/>
      <c r="CN29" s="1031"/>
      <c r="CO29" s="1031"/>
      <c r="CP29" s="1031"/>
      <c r="CQ29" s="1031"/>
      <c r="CR29" s="1031"/>
      <c r="CS29" s="1031"/>
      <c r="CT29" s="1031"/>
      <c r="CU29" s="1031"/>
      <c r="CV29" s="1031"/>
      <c r="CW29" s="1031"/>
      <c r="CX29" s="1031"/>
      <c r="CY29" s="1031"/>
      <c r="CZ29" s="1031"/>
      <c r="DA29" s="1031"/>
      <c r="DB29" s="1031"/>
      <c r="DC29" s="1032"/>
      <c r="DD29" s="1032"/>
      <c r="DE29" s="1032"/>
      <c r="DF29" s="1032"/>
      <c r="DG29" s="1033"/>
    </row>
    <row r="30" spans="1:111" x14ac:dyDescent="0.25">
      <c r="A30" s="1025"/>
      <c r="B30" s="1025"/>
      <c r="C30" s="1025"/>
      <c r="D30" s="1025"/>
      <c r="E30" s="1025"/>
      <c r="F30" s="1025"/>
      <c r="G30" s="1025"/>
      <c r="H30" s="1025"/>
      <c r="I30" s="1025"/>
      <c r="J30" s="1031"/>
      <c r="K30" s="1031"/>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032"/>
      <c r="AH30" s="1032"/>
      <c r="AI30" s="1032"/>
      <c r="AJ30" s="1032"/>
      <c r="AK30" s="1033"/>
      <c r="AL30" s="1025"/>
      <c r="AM30" s="1025"/>
      <c r="AN30" s="1025"/>
      <c r="AO30" s="1025"/>
      <c r="AP30" s="1025"/>
      <c r="AQ30" s="1025"/>
      <c r="AR30" s="1025"/>
      <c r="AS30" s="1025"/>
      <c r="AT30" s="1025"/>
      <c r="AU30" s="1031"/>
      <c r="AV30" s="1031"/>
      <c r="AW30" s="1031"/>
      <c r="AX30" s="1031"/>
      <c r="AY30" s="1031"/>
      <c r="AZ30" s="1031"/>
      <c r="BA30" s="1031"/>
      <c r="BB30" s="1031"/>
      <c r="BC30" s="1031"/>
      <c r="BD30" s="1031"/>
      <c r="BE30" s="1031"/>
      <c r="BF30" s="1031"/>
      <c r="BG30" s="1031"/>
      <c r="BH30" s="1031"/>
      <c r="BI30" s="1031"/>
      <c r="BJ30" s="1031"/>
      <c r="BK30" s="1031"/>
      <c r="BL30" s="1031"/>
      <c r="BM30" s="1031"/>
      <c r="BN30" s="1031"/>
      <c r="BO30" s="1031"/>
      <c r="BP30" s="1031"/>
      <c r="BQ30" s="1031"/>
      <c r="BR30" s="1032"/>
      <c r="BS30" s="1032"/>
      <c r="BT30" s="1032"/>
      <c r="BU30" s="1032"/>
      <c r="BV30" s="1033"/>
      <c r="BW30" s="1025"/>
      <c r="BX30" s="1025"/>
      <c r="BY30" s="1025"/>
      <c r="BZ30" s="1025"/>
      <c r="CA30" s="1025"/>
      <c r="CB30" s="1025"/>
      <c r="CC30" s="1025"/>
      <c r="CD30" s="1025"/>
      <c r="CE30" s="1025"/>
      <c r="CF30" s="1031"/>
      <c r="CG30" s="1031"/>
      <c r="CH30" s="1031"/>
      <c r="CI30" s="1031"/>
      <c r="CJ30" s="1031"/>
      <c r="CK30" s="1031"/>
      <c r="CL30" s="1031"/>
      <c r="CM30" s="1031"/>
      <c r="CN30" s="1031"/>
      <c r="CO30" s="1031"/>
      <c r="CP30" s="1031"/>
      <c r="CQ30" s="1031"/>
      <c r="CR30" s="1031"/>
      <c r="CS30" s="1031"/>
      <c r="CT30" s="1031"/>
      <c r="CU30" s="1031"/>
      <c r="CV30" s="1031"/>
      <c r="CW30" s="1031"/>
      <c r="CX30" s="1031"/>
      <c r="CY30" s="1031"/>
      <c r="CZ30" s="1031"/>
      <c r="DA30" s="1031"/>
      <c r="DB30" s="1031"/>
      <c r="DC30" s="1032"/>
      <c r="DD30" s="1032"/>
      <c r="DE30" s="1032"/>
      <c r="DF30" s="1032"/>
      <c r="DG30" s="1033"/>
    </row>
    <row r="31" spans="1:111" x14ac:dyDescent="0.25">
      <c r="A31" s="1025"/>
      <c r="B31" s="1025"/>
      <c r="C31" s="1025"/>
      <c r="D31" s="1025"/>
      <c r="E31" s="1025"/>
      <c r="F31" s="1025"/>
      <c r="G31" s="1025"/>
      <c r="H31" s="1025"/>
      <c r="I31" s="1025"/>
      <c r="J31" s="1031"/>
      <c r="K31" s="1031"/>
      <c r="L31" s="1031"/>
      <c r="M31" s="1031"/>
      <c r="N31" s="1031"/>
      <c r="O31" s="1031"/>
      <c r="P31" s="1031"/>
      <c r="Q31" s="1031"/>
      <c r="R31" s="1031"/>
      <c r="S31" s="1031"/>
      <c r="T31" s="1031"/>
      <c r="U31" s="1031"/>
      <c r="V31" s="1031"/>
      <c r="W31" s="1031"/>
      <c r="X31" s="1031"/>
      <c r="Y31" s="1031"/>
      <c r="Z31" s="1031"/>
      <c r="AA31" s="1031"/>
      <c r="AB31" s="1031"/>
      <c r="AC31" s="1031"/>
      <c r="AD31" s="1031"/>
      <c r="AE31" s="1031"/>
      <c r="AF31" s="1031"/>
      <c r="AG31" s="1032"/>
      <c r="AH31" s="1032"/>
      <c r="AI31" s="1032"/>
      <c r="AJ31" s="1032"/>
      <c r="AK31" s="1033"/>
      <c r="AL31" s="1025"/>
      <c r="AM31" s="1025"/>
      <c r="AN31" s="1025"/>
      <c r="AO31" s="1025"/>
      <c r="AP31" s="1025"/>
      <c r="AQ31" s="1025"/>
      <c r="AR31" s="1025"/>
      <c r="AS31" s="1025"/>
      <c r="AT31" s="1025"/>
      <c r="AU31" s="1031"/>
      <c r="AV31" s="1031"/>
      <c r="AW31" s="1031"/>
      <c r="AX31" s="1031"/>
      <c r="AY31" s="1031"/>
      <c r="AZ31" s="1031"/>
      <c r="BA31" s="1031"/>
      <c r="BB31" s="1031"/>
      <c r="BC31" s="1031"/>
      <c r="BD31" s="1031"/>
      <c r="BE31" s="1031"/>
      <c r="BF31" s="1031"/>
      <c r="BG31" s="1031"/>
      <c r="BH31" s="1031"/>
      <c r="BI31" s="1031"/>
      <c r="BJ31" s="1031"/>
      <c r="BK31" s="1031"/>
      <c r="BL31" s="1031"/>
      <c r="BM31" s="1031"/>
      <c r="BN31" s="1031"/>
      <c r="BO31" s="1031"/>
      <c r="BP31" s="1031"/>
      <c r="BQ31" s="1031"/>
      <c r="BR31" s="1032"/>
      <c r="BS31" s="1032"/>
      <c r="BT31" s="1032"/>
      <c r="BU31" s="1032"/>
      <c r="BV31" s="1033"/>
      <c r="BW31" s="1025"/>
      <c r="BX31" s="1025"/>
      <c r="BY31" s="1025"/>
      <c r="BZ31" s="1025"/>
      <c r="CA31" s="1025"/>
      <c r="CB31" s="1025"/>
      <c r="CC31" s="1025"/>
      <c r="CD31" s="1025"/>
      <c r="CE31" s="1025"/>
      <c r="CF31" s="1031"/>
      <c r="CG31" s="1031"/>
      <c r="CH31" s="1031"/>
      <c r="CI31" s="1031"/>
      <c r="CJ31" s="1031"/>
      <c r="CK31" s="1031"/>
      <c r="CL31" s="1031"/>
      <c r="CM31" s="1031"/>
      <c r="CN31" s="1031"/>
      <c r="CO31" s="1031"/>
      <c r="CP31" s="1031"/>
      <c r="CQ31" s="1031"/>
      <c r="CR31" s="1031"/>
      <c r="CS31" s="1031"/>
      <c r="CT31" s="1031"/>
      <c r="CU31" s="1031"/>
      <c r="CV31" s="1031"/>
      <c r="CW31" s="1031"/>
      <c r="CX31" s="1031"/>
      <c r="CY31" s="1031"/>
      <c r="CZ31" s="1031"/>
      <c r="DA31" s="1031"/>
      <c r="DB31" s="1031"/>
      <c r="DC31" s="1032"/>
      <c r="DD31" s="1032"/>
      <c r="DE31" s="1032"/>
      <c r="DF31" s="1032"/>
      <c r="DG31" s="1033"/>
    </row>
    <row r="32" spans="1:111" x14ac:dyDescent="0.25">
      <c r="A32" s="1025"/>
      <c r="B32" s="1025"/>
      <c r="C32" s="1025"/>
      <c r="D32" s="1025"/>
      <c r="E32" s="1025"/>
      <c r="F32" s="1025"/>
      <c r="G32" s="1025"/>
      <c r="H32" s="1025"/>
      <c r="I32" s="1025"/>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c r="AG32" s="1032"/>
      <c r="AH32" s="1032"/>
      <c r="AI32" s="1032"/>
      <c r="AJ32" s="1032"/>
      <c r="AK32" s="1033"/>
      <c r="AL32" s="1025"/>
      <c r="AM32" s="1025"/>
      <c r="AN32" s="1025"/>
      <c r="AO32" s="1025"/>
      <c r="AP32" s="1025"/>
      <c r="AQ32" s="1025"/>
      <c r="AR32" s="1025"/>
      <c r="AS32" s="1025"/>
      <c r="AT32" s="1025"/>
      <c r="AU32" s="1031"/>
      <c r="AV32" s="1031"/>
      <c r="AW32" s="1031"/>
      <c r="AX32" s="1031"/>
      <c r="AY32" s="1031"/>
      <c r="AZ32" s="1031"/>
      <c r="BA32" s="1031"/>
      <c r="BB32" s="1031"/>
      <c r="BC32" s="1031"/>
      <c r="BD32" s="1031"/>
      <c r="BE32" s="1031"/>
      <c r="BF32" s="1031"/>
      <c r="BG32" s="1031"/>
      <c r="BH32" s="1031"/>
      <c r="BI32" s="1031"/>
      <c r="BJ32" s="1031"/>
      <c r="BK32" s="1031"/>
      <c r="BL32" s="1031"/>
      <c r="BM32" s="1031"/>
      <c r="BN32" s="1031"/>
      <c r="BO32" s="1031"/>
      <c r="BP32" s="1031"/>
      <c r="BQ32" s="1031"/>
      <c r="BR32" s="1032"/>
      <c r="BS32" s="1032"/>
      <c r="BT32" s="1032"/>
      <c r="BU32" s="1032"/>
      <c r="BV32" s="1033"/>
      <c r="BW32" s="1025"/>
      <c r="BX32" s="1025"/>
      <c r="BY32" s="1025"/>
      <c r="BZ32" s="1025"/>
      <c r="CA32" s="1025"/>
      <c r="CB32" s="1025"/>
      <c r="CC32" s="1025"/>
      <c r="CD32" s="1025"/>
      <c r="CE32" s="1025"/>
      <c r="CF32" s="1031"/>
      <c r="CG32" s="1031"/>
      <c r="CH32" s="1031"/>
      <c r="CI32" s="1031"/>
      <c r="CJ32" s="1031"/>
      <c r="CK32" s="1031"/>
      <c r="CL32" s="1031"/>
      <c r="CM32" s="1031"/>
      <c r="CN32" s="1031"/>
      <c r="CO32" s="1031"/>
      <c r="CP32" s="1031"/>
      <c r="CQ32" s="1031"/>
      <c r="CR32" s="1031"/>
      <c r="CS32" s="1031"/>
      <c r="CT32" s="1031"/>
      <c r="CU32" s="1031"/>
      <c r="CV32" s="1031"/>
      <c r="CW32" s="1031"/>
      <c r="CX32" s="1031"/>
      <c r="CY32" s="1031"/>
      <c r="CZ32" s="1031"/>
      <c r="DA32" s="1031"/>
      <c r="DB32" s="1031"/>
      <c r="DC32" s="1032"/>
      <c r="DD32" s="1032"/>
      <c r="DE32" s="1032"/>
      <c r="DF32" s="1032"/>
      <c r="DG32" s="1033"/>
    </row>
    <row r="33" spans="1:111" x14ac:dyDescent="0.25">
      <c r="A33" s="1025"/>
      <c r="B33" s="1025"/>
      <c r="C33" s="1025"/>
      <c r="D33" s="1025"/>
      <c r="E33" s="1025"/>
      <c r="F33" s="1025"/>
      <c r="G33" s="1025"/>
      <c r="H33" s="1025"/>
      <c r="I33" s="1025"/>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1031"/>
      <c r="AF33" s="1031"/>
      <c r="AG33" s="1032"/>
      <c r="AH33" s="1032"/>
      <c r="AI33" s="1032"/>
      <c r="AJ33" s="1032"/>
      <c r="AK33" s="1033"/>
      <c r="AL33" s="1025"/>
      <c r="AM33" s="1025"/>
      <c r="AN33" s="1025"/>
      <c r="AO33" s="1025"/>
      <c r="AP33" s="1025"/>
      <c r="AQ33" s="1025"/>
      <c r="AR33" s="1025"/>
      <c r="AS33" s="1025"/>
      <c r="AT33" s="1025"/>
      <c r="AU33" s="1031"/>
      <c r="AV33" s="1031"/>
      <c r="AW33" s="1031"/>
      <c r="AX33" s="1031"/>
      <c r="AY33" s="1031"/>
      <c r="AZ33" s="1031"/>
      <c r="BA33" s="1031"/>
      <c r="BB33" s="1031"/>
      <c r="BC33" s="1031"/>
      <c r="BD33" s="1031"/>
      <c r="BE33" s="1031"/>
      <c r="BF33" s="1031"/>
      <c r="BG33" s="1031"/>
      <c r="BH33" s="1031"/>
      <c r="BI33" s="1031"/>
      <c r="BJ33" s="1031"/>
      <c r="BK33" s="1031"/>
      <c r="BL33" s="1031"/>
      <c r="BM33" s="1031"/>
      <c r="BN33" s="1031"/>
      <c r="BO33" s="1031"/>
      <c r="BP33" s="1031"/>
      <c r="BQ33" s="1031"/>
      <c r="BR33" s="1032"/>
      <c r="BS33" s="1032"/>
      <c r="BT33" s="1032"/>
      <c r="BU33" s="1032"/>
      <c r="BV33" s="1033"/>
      <c r="BW33" s="1025"/>
      <c r="BX33" s="1025"/>
      <c r="BY33" s="1025"/>
      <c r="BZ33" s="1025"/>
      <c r="CA33" s="1025"/>
      <c r="CB33" s="1025"/>
      <c r="CC33" s="1025"/>
      <c r="CD33" s="1025"/>
      <c r="CE33" s="1025"/>
      <c r="CF33" s="1031"/>
      <c r="CG33" s="1031"/>
      <c r="CH33" s="1031"/>
      <c r="CI33" s="1031"/>
      <c r="CJ33" s="1031"/>
      <c r="CK33" s="1031"/>
      <c r="CL33" s="1031"/>
      <c r="CM33" s="1031"/>
      <c r="CN33" s="1031"/>
      <c r="CO33" s="1031"/>
      <c r="CP33" s="1031"/>
      <c r="CQ33" s="1031"/>
      <c r="CR33" s="1031"/>
      <c r="CS33" s="1031"/>
      <c r="CT33" s="1031"/>
      <c r="CU33" s="1031"/>
      <c r="CV33" s="1031"/>
      <c r="CW33" s="1031"/>
      <c r="CX33" s="1031"/>
      <c r="CY33" s="1031"/>
      <c r="CZ33" s="1031"/>
      <c r="DA33" s="1031"/>
      <c r="DB33" s="1031"/>
      <c r="DC33" s="1032"/>
      <c r="DD33" s="1032"/>
      <c r="DE33" s="1032"/>
      <c r="DF33" s="1032"/>
      <c r="DG33" s="1033"/>
    </row>
    <row r="34" spans="1:111" x14ac:dyDescent="0.25">
      <c r="A34" s="1025"/>
      <c r="B34" s="1025"/>
      <c r="C34" s="1025"/>
      <c r="D34" s="1025"/>
      <c r="E34" s="1025"/>
      <c r="F34" s="1025"/>
      <c r="G34" s="1025"/>
      <c r="H34" s="1025"/>
      <c r="I34" s="1025"/>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032"/>
      <c r="AH34" s="1032"/>
      <c r="AI34" s="1032"/>
      <c r="AJ34" s="1032"/>
      <c r="AK34" s="1033"/>
      <c r="AL34" s="1025"/>
      <c r="AM34" s="1025"/>
      <c r="AN34" s="1025"/>
      <c r="AO34" s="1025"/>
      <c r="AP34" s="1025"/>
      <c r="AQ34" s="1025"/>
      <c r="AR34" s="1025"/>
      <c r="AS34" s="1025"/>
      <c r="AT34" s="1025"/>
      <c r="AU34" s="1031"/>
      <c r="AV34" s="1031"/>
      <c r="AW34" s="1031"/>
      <c r="AX34" s="1031"/>
      <c r="AY34" s="1031"/>
      <c r="AZ34" s="1031"/>
      <c r="BA34" s="1031"/>
      <c r="BB34" s="1031"/>
      <c r="BC34" s="1031"/>
      <c r="BD34" s="1031"/>
      <c r="BE34" s="1031"/>
      <c r="BF34" s="1031"/>
      <c r="BG34" s="1031"/>
      <c r="BH34" s="1031"/>
      <c r="BI34" s="1031"/>
      <c r="BJ34" s="1031"/>
      <c r="BK34" s="1031"/>
      <c r="BL34" s="1031"/>
      <c r="BM34" s="1031"/>
      <c r="BN34" s="1031"/>
      <c r="BO34" s="1031"/>
      <c r="BP34" s="1031"/>
      <c r="BQ34" s="1031"/>
      <c r="BR34" s="1032"/>
      <c r="BS34" s="1032"/>
      <c r="BT34" s="1032"/>
      <c r="BU34" s="1032"/>
      <c r="BV34" s="1033"/>
      <c r="BW34" s="1025"/>
      <c r="BX34" s="1025"/>
      <c r="BY34" s="1025"/>
      <c r="BZ34" s="1025"/>
      <c r="CA34" s="1025"/>
      <c r="CB34" s="1025"/>
      <c r="CC34" s="1025"/>
      <c r="CD34" s="1025"/>
      <c r="CE34" s="1025"/>
      <c r="CF34" s="1031"/>
      <c r="CG34" s="1031"/>
      <c r="CH34" s="1031"/>
      <c r="CI34" s="1031"/>
      <c r="CJ34" s="1031"/>
      <c r="CK34" s="1031"/>
      <c r="CL34" s="1031"/>
      <c r="CM34" s="1031"/>
      <c r="CN34" s="1031"/>
      <c r="CO34" s="1031"/>
      <c r="CP34" s="1031"/>
      <c r="CQ34" s="1031"/>
      <c r="CR34" s="1031"/>
      <c r="CS34" s="1031"/>
      <c r="CT34" s="1031"/>
      <c r="CU34" s="1031"/>
      <c r="CV34" s="1031"/>
      <c r="CW34" s="1031"/>
      <c r="CX34" s="1031"/>
      <c r="CY34" s="1031"/>
      <c r="CZ34" s="1031"/>
      <c r="DA34" s="1031"/>
      <c r="DB34" s="1031"/>
      <c r="DC34" s="1032"/>
      <c r="DD34" s="1032"/>
      <c r="DE34" s="1032"/>
      <c r="DF34" s="1032"/>
      <c r="DG34" s="1033"/>
    </row>
    <row r="35" spans="1:111" x14ac:dyDescent="0.25">
      <c r="A35" s="1025"/>
      <c r="B35" s="1025"/>
      <c r="C35" s="1025"/>
      <c r="D35" s="1025"/>
      <c r="E35" s="1025"/>
      <c r="F35" s="1025"/>
      <c r="G35" s="1025"/>
      <c r="H35" s="1025"/>
      <c r="I35" s="1025"/>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2"/>
      <c r="AH35" s="1032"/>
      <c r="AI35" s="1032"/>
      <c r="AJ35" s="1032"/>
      <c r="AK35" s="1033"/>
      <c r="AL35" s="1025"/>
      <c r="AM35" s="1025"/>
      <c r="AN35" s="1025"/>
      <c r="AO35" s="1025"/>
      <c r="AP35" s="1025"/>
      <c r="AQ35" s="1025"/>
      <c r="AR35" s="1025"/>
      <c r="AS35" s="1025"/>
      <c r="AT35" s="1025"/>
      <c r="AU35" s="1031"/>
      <c r="AV35" s="1031"/>
      <c r="AW35" s="1031"/>
      <c r="AX35" s="1031"/>
      <c r="AY35" s="1031"/>
      <c r="AZ35" s="1031"/>
      <c r="BA35" s="1031"/>
      <c r="BB35" s="1031"/>
      <c r="BC35" s="1031"/>
      <c r="BD35" s="1031"/>
      <c r="BE35" s="1031"/>
      <c r="BF35" s="1031"/>
      <c r="BG35" s="1031"/>
      <c r="BH35" s="1031"/>
      <c r="BI35" s="1031"/>
      <c r="BJ35" s="1031"/>
      <c r="BK35" s="1031"/>
      <c r="BL35" s="1031"/>
      <c r="BM35" s="1031"/>
      <c r="BN35" s="1031"/>
      <c r="BO35" s="1031"/>
      <c r="BP35" s="1031"/>
      <c r="BQ35" s="1031"/>
      <c r="BR35" s="1032"/>
      <c r="BS35" s="1032"/>
      <c r="BT35" s="1032"/>
      <c r="BU35" s="1032"/>
      <c r="BV35" s="1033"/>
      <c r="BW35" s="1025"/>
      <c r="BX35" s="1025"/>
      <c r="BY35" s="1025"/>
      <c r="BZ35" s="1025"/>
      <c r="CA35" s="1025"/>
      <c r="CB35" s="1025"/>
      <c r="CC35" s="1025"/>
      <c r="CD35" s="1025"/>
      <c r="CE35" s="1025"/>
      <c r="CF35" s="1031"/>
      <c r="CG35" s="1031"/>
      <c r="CH35" s="1031"/>
      <c r="CI35" s="1031"/>
      <c r="CJ35" s="1031"/>
      <c r="CK35" s="1031"/>
      <c r="CL35" s="1031"/>
      <c r="CM35" s="1031"/>
      <c r="CN35" s="1031"/>
      <c r="CO35" s="1031"/>
      <c r="CP35" s="1031"/>
      <c r="CQ35" s="1031"/>
      <c r="CR35" s="1031"/>
      <c r="CS35" s="1031"/>
      <c r="CT35" s="1031"/>
      <c r="CU35" s="1031"/>
      <c r="CV35" s="1031"/>
      <c r="CW35" s="1031"/>
      <c r="CX35" s="1031"/>
      <c r="CY35" s="1031"/>
      <c r="CZ35" s="1031"/>
      <c r="DA35" s="1031"/>
      <c r="DB35" s="1031"/>
      <c r="DC35" s="1032"/>
      <c r="DD35" s="1032"/>
      <c r="DE35" s="1032"/>
      <c r="DF35" s="1032"/>
      <c r="DG35" s="1033"/>
    </row>
    <row r="36" spans="1:111" x14ac:dyDescent="0.25">
      <c r="A36" s="1025"/>
      <c r="B36" s="1025"/>
      <c r="C36" s="1025"/>
      <c r="D36" s="1025"/>
      <c r="E36" s="1025"/>
      <c r="F36" s="1025"/>
      <c r="G36" s="1025"/>
      <c r="H36" s="1025"/>
      <c r="I36" s="1025"/>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2"/>
      <c r="AH36" s="1032"/>
      <c r="AI36" s="1032"/>
      <c r="AJ36" s="1032"/>
      <c r="AK36" s="1033"/>
      <c r="AL36" s="1025"/>
      <c r="AM36" s="1025"/>
      <c r="AN36" s="1025"/>
      <c r="AO36" s="1025"/>
      <c r="AP36" s="1025"/>
      <c r="AQ36" s="1025"/>
      <c r="AR36" s="1025"/>
      <c r="AS36" s="1025"/>
      <c r="AT36" s="1025"/>
      <c r="AU36" s="1031"/>
      <c r="AV36" s="1031"/>
      <c r="AW36" s="1031"/>
      <c r="AX36" s="1031"/>
      <c r="AY36" s="1031"/>
      <c r="AZ36" s="1031"/>
      <c r="BA36" s="1031"/>
      <c r="BB36" s="1031"/>
      <c r="BC36" s="1031"/>
      <c r="BD36" s="1031"/>
      <c r="BE36" s="1031"/>
      <c r="BF36" s="1031"/>
      <c r="BG36" s="1031"/>
      <c r="BH36" s="1031"/>
      <c r="BI36" s="1031"/>
      <c r="BJ36" s="1031"/>
      <c r="BK36" s="1031"/>
      <c r="BL36" s="1031"/>
      <c r="BM36" s="1031"/>
      <c r="BN36" s="1031"/>
      <c r="BO36" s="1031"/>
      <c r="BP36" s="1031"/>
      <c r="BQ36" s="1031"/>
      <c r="BR36" s="1032"/>
      <c r="BS36" s="1032"/>
      <c r="BT36" s="1032"/>
      <c r="BU36" s="1032"/>
      <c r="BV36" s="1033"/>
      <c r="BW36" s="1025"/>
      <c r="BX36" s="1025"/>
      <c r="BY36" s="1025"/>
      <c r="BZ36" s="1025"/>
      <c r="CA36" s="1025"/>
      <c r="CB36" s="1025"/>
      <c r="CC36" s="1025"/>
      <c r="CD36" s="1025"/>
      <c r="CE36" s="1025"/>
      <c r="CF36" s="1031"/>
      <c r="CG36" s="1031"/>
      <c r="CH36" s="1031"/>
      <c r="CI36" s="1031"/>
      <c r="CJ36" s="1031"/>
      <c r="CK36" s="1031"/>
      <c r="CL36" s="1031"/>
      <c r="CM36" s="1031"/>
      <c r="CN36" s="1031"/>
      <c r="CO36" s="1031"/>
      <c r="CP36" s="1031"/>
      <c r="CQ36" s="1031"/>
      <c r="CR36" s="1031"/>
      <c r="CS36" s="1031"/>
      <c r="CT36" s="1031"/>
      <c r="CU36" s="1031"/>
      <c r="CV36" s="1031"/>
      <c r="CW36" s="1031"/>
      <c r="CX36" s="1031"/>
      <c r="CY36" s="1031"/>
      <c r="CZ36" s="1031"/>
      <c r="DA36" s="1031"/>
      <c r="DB36" s="1031"/>
      <c r="DC36" s="1032"/>
      <c r="DD36" s="1032"/>
      <c r="DE36" s="1032"/>
      <c r="DF36" s="1032"/>
      <c r="DG36" s="1033"/>
    </row>
    <row r="37" spans="1:111" x14ac:dyDescent="0.25">
      <c r="A37" s="1025"/>
      <c r="B37" s="1025"/>
      <c r="C37" s="1025"/>
      <c r="D37" s="1025"/>
      <c r="E37" s="1025"/>
      <c r="F37" s="1025"/>
      <c r="G37" s="1025"/>
      <c r="H37" s="1025"/>
      <c r="I37" s="1025"/>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F37" s="1031"/>
      <c r="AG37" s="1032"/>
      <c r="AH37" s="1032"/>
      <c r="AI37" s="1032"/>
      <c r="AJ37" s="1032"/>
      <c r="AK37" s="1033"/>
      <c r="AL37" s="1025"/>
      <c r="AM37" s="1025"/>
      <c r="AN37" s="1025"/>
      <c r="AO37" s="1025"/>
      <c r="AP37" s="1025"/>
      <c r="AQ37" s="1025"/>
      <c r="AR37" s="1025"/>
      <c r="AS37" s="1025"/>
      <c r="AT37" s="1025"/>
      <c r="AU37" s="1031"/>
      <c r="AV37" s="1031"/>
      <c r="AW37" s="1031"/>
      <c r="AX37" s="1031"/>
      <c r="AY37" s="1031"/>
      <c r="AZ37" s="1031"/>
      <c r="BA37" s="1031"/>
      <c r="BB37" s="1031"/>
      <c r="BC37" s="1031"/>
      <c r="BD37" s="1031"/>
      <c r="BE37" s="1031"/>
      <c r="BF37" s="1031"/>
      <c r="BG37" s="1031"/>
      <c r="BH37" s="1031"/>
      <c r="BI37" s="1031"/>
      <c r="BJ37" s="1031"/>
      <c r="BK37" s="1031"/>
      <c r="BL37" s="1031"/>
      <c r="BM37" s="1031"/>
      <c r="BN37" s="1031"/>
      <c r="BO37" s="1031"/>
      <c r="BP37" s="1031"/>
      <c r="BQ37" s="1031"/>
      <c r="BR37" s="1032"/>
      <c r="BS37" s="1032"/>
      <c r="BT37" s="1032"/>
      <c r="BU37" s="1032"/>
      <c r="BV37" s="1033"/>
      <c r="BW37" s="1025"/>
      <c r="BX37" s="1025"/>
      <c r="BY37" s="1025"/>
      <c r="BZ37" s="1025"/>
      <c r="CA37" s="1025"/>
      <c r="CB37" s="1025"/>
      <c r="CC37" s="1025"/>
      <c r="CD37" s="1025"/>
      <c r="CE37" s="1025"/>
      <c r="CF37" s="1031"/>
      <c r="CG37" s="1031"/>
      <c r="CH37" s="1031"/>
      <c r="CI37" s="1031"/>
      <c r="CJ37" s="1031"/>
      <c r="CK37" s="1031"/>
      <c r="CL37" s="1031"/>
      <c r="CM37" s="1031"/>
      <c r="CN37" s="1031"/>
      <c r="CO37" s="1031"/>
      <c r="CP37" s="1031"/>
      <c r="CQ37" s="1031"/>
      <c r="CR37" s="1031"/>
      <c r="CS37" s="1031"/>
      <c r="CT37" s="1031"/>
      <c r="CU37" s="1031"/>
      <c r="CV37" s="1031"/>
      <c r="CW37" s="1031"/>
      <c r="CX37" s="1031"/>
      <c r="CY37" s="1031"/>
      <c r="CZ37" s="1031"/>
      <c r="DA37" s="1031"/>
      <c r="DB37" s="1031"/>
      <c r="DC37" s="1032"/>
      <c r="DD37" s="1032"/>
      <c r="DE37" s="1032"/>
      <c r="DF37" s="1032"/>
      <c r="DG37" s="1033"/>
    </row>
    <row r="38" spans="1:111" x14ac:dyDescent="0.25">
      <c r="A38" s="1025"/>
      <c r="B38" s="1025"/>
      <c r="C38" s="1025"/>
      <c r="D38" s="1025"/>
      <c r="E38" s="1025"/>
      <c r="F38" s="1025"/>
      <c r="G38" s="1025"/>
      <c r="H38" s="1025"/>
      <c r="I38" s="1025"/>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032"/>
      <c r="AH38" s="1032"/>
      <c r="AI38" s="1032"/>
      <c r="AJ38" s="1032"/>
      <c r="AK38" s="1033"/>
      <c r="AL38" s="1025"/>
      <c r="AM38" s="1025"/>
      <c r="AN38" s="1025"/>
      <c r="AO38" s="1025"/>
      <c r="AP38" s="1025"/>
      <c r="AQ38" s="1025"/>
      <c r="AR38" s="1025"/>
      <c r="AS38" s="1025"/>
      <c r="AT38" s="1025"/>
      <c r="AU38" s="1031"/>
      <c r="AV38" s="1031"/>
      <c r="AW38" s="1031"/>
      <c r="AX38" s="1031"/>
      <c r="AY38" s="1031"/>
      <c r="AZ38" s="1031"/>
      <c r="BA38" s="1031"/>
      <c r="BB38" s="1031"/>
      <c r="BC38" s="1031"/>
      <c r="BD38" s="1031"/>
      <c r="BE38" s="1031"/>
      <c r="BF38" s="1031"/>
      <c r="BG38" s="1031"/>
      <c r="BH38" s="1031"/>
      <c r="BI38" s="1031"/>
      <c r="BJ38" s="1031"/>
      <c r="BK38" s="1031"/>
      <c r="BL38" s="1031"/>
      <c r="BM38" s="1031"/>
      <c r="BN38" s="1031"/>
      <c r="BO38" s="1031"/>
      <c r="BP38" s="1031"/>
      <c r="BQ38" s="1031"/>
      <c r="BR38" s="1032"/>
      <c r="BS38" s="1032"/>
      <c r="BT38" s="1032"/>
      <c r="BU38" s="1032"/>
      <c r="BV38" s="1033"/>
      <c r="BW38" s="1025"/>
      <c r="BX38" s="1025"/>
      <c r="BY38" s="1025"/>
      <c r="BZ38" s="1025"/>
      <c r="CA38" s="1025"/>
      <c r="CB38" s="1025"/>
      <c r="CC38" s="1025"/>
      <c r="CD38" s="1025"/>
      <c r="CE38" s="1025"/>
      <c r="CF38" s="1031"/>
      <c r="CG38" s="1031"/>
      <c r="CH38" s="1031"/>
      <c r="CI38" s="1031"/>
      <c r="CJ38" s="1031"/>
      <c r="CK38" s="1031"/>
      <c r="CL38" s="1031"/>
      <c r="CM38" s="1031"/>
      <c r="CN38" s="1031"/>
      <c r="CO38" s="1031"/>
      <c r="CP38" s="1031"/>
      <c r="CQ38" s="1031"/>
      <c r="CR38" s="1031"/>
      <c r="CS38" s="1031"/>
      <c r="CT38" s="1031"/>
      <c r="CU38" s="1031"/>
      <c r="CV38" s="1031"/>
      <c r="CW38" s="1031"/>
      <c r="CX38" s="1031"/>
      <c r="CY38" s="1031"/>
      <c r="CZ38" s="1031"/>
      <c r="DA38" s="1031"/>
      <c r="DB38" s="1031"/>
      <c r="DC38" s="1032"/>
      <c r="DD38" s="1032"/>
      <c r="DE38" s="1032"/>
      <c r="DF38" s="1032"/>
      <c r="DG38" s="1033"/>
    </row>
    <row r="39" spans="1:111" x14ac:dyDescent="0.25">
      <c r="A39" s="1025"/>
      <c r="B39" s="1025"/>
      <c r="C39" s="1025"/>
      <c r="D39" s="1025"/>
      <c r="E39" s="1025"/>
      <c r="F39" s="1025"/>
      <c r="G39" s="1025"/>
      <c r="H39" s="1025"/>
      <c r="I39" s="1025"/>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032"/>
      <c r="AH39" s="1032"/>
      <c r="AI39" s="1032"/>
      <c r="AJ39" s="1032"/>
      <c r="AK39" s="1033"/>
      <c r="AL39" s="1025"/>
      <c r="AM39" s="1025"/>
      <c r="AN39" s="1025"/>
      <c r="AO39" s="1025"/>
      <c r="AP39" s="1025"/>
      <c r="AQ39" s="1025"/>
      <c r="AR39" s="1025"/>
      <c r="AS39" s="1025"/>
      <c r="AT39" s="1025"/>
      <c r="AU39" s="1031"/>
      <c r="AV39" s="1031"/>
      <c r="AW39" s="1031"/>
      <c r="AX39" s="1031"/>
      <c r="AY39" s="1031"/>
      <c r="AZ39" s="1031"/>
      <c r="BA39" s="1031"/>
      <c r="BB39" s="1031"/>
      <c r="BC39" s="1031"/>
      <c r="BD39" s="1031"/>
      <c r="BE39" s="1031"/>
      <c r="BF39" s="1031"/>
      <c r="BG39" s="1031"/>
      <c r="BH39" s="1031"/>
      <c r="BI39" s="1031"/>
      <c r="BJ39" s="1031"/>
      <c r="BK39" s="1031"/>
      <c r="BL39" s="1031"/>
      <c r="BM39" s="1031"/>
      <c r="BN39" s="1031"/>
      <c r="BO39" s="1031"/>
      <c r="BP39" s="1031"/>
      <c r="BQ39" s="1031"/>
      <c r="BR39" s="1032"/>
      <c r="BS39" s="1032"/>
      <c r="BT39" s="1032"/>
      <c r="BU39" s="1032"/>
      <c r="BV39" s="1033"/>
      <c r="BW39" s="1025"/>
      <c r="BX39" s="1025"/>
      <c r="BY39" s="1025"/>
      <c r="BZ39" s="1025"/>
      <c r="CA39" s="1025"/>
      <c r="CB39" s="1025"/>
      <c r="CC39" s="1025"/>
      <c r="CD39" s="1025"/>
      <c r="CE39" s="1025"/>
      <c r="CF39" s="1031"/>
      <c r="CG39" s="1031"/>
      <c r="CH39" s="1031"/>
      <c r="CI39" s="1031"/>
      <c r="CJ39" s="1031"/>
      <c r="CK39" s="1031"/>
      <c r="CL39" s="1031"/>
      <c r="CM39" s="1031"/>
      <c r="CN39" s="1031"/>
      <c r="CO39" s="1031"/>
      <c r="CP39" s="1031"/>
      <c r="CQ39" s="1031"/>
      <c r="CR39" s="1031"/>
      <c r="CS39" s="1031"/>
      <c r="CT39" s="1031"/>
      <c r="CU39" s="1031"/>
      <c r="CV39" s="1031"/>
      <c r="CW39" s="1031"/>
      <c r="CX39" s="1031"/>
      <c r="CY39" s="1031"/>
      <c r="CZ39" s="1031"/>
      <c r="DA39" s="1031"/>
      <c r="DB39" s="1031"/>
      <c r="DC39" s="1032"/>
      <c r="DD39" s="1032"/>
      <c r="DE39" s="1032"/>
      <c r="DF39" s="1032"/>
      <c r="DG39" s="1033"/>
    </row>
    <row r="40" spans="1:111" x14ac:dyDescent="0.25">
      <c r="A40" s="1025"/>
      <c r="B40" s="1025"/>
      <c r="C40" s="1025"/>
      <c r="D40" s="1025"/>
      <c r="E40" s="1025"/>
      <c r="F40" s="1025"/>
      <c r="G40" s="1025"/>
      <c r="H40" s="1025"/>
      <c r="I40" s="1025"/>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032"/>
      <c r="AH40" s="1032"/>
      <c r="AI40" s="1032"/>
      <c r="AJ40" s="1032"/>
      <c r="AK40" s="1033"/>
      <c r="AL40" s="1025"/>
      <c r="AM40" s="1025"/>
      <c r="AN40" s="1025"/>
      <c r="AO40" s="1025"/>
      <c r="AP40" s="1025"/>
      <c r="AQ40" s="1025"/>
      <c r="AR40" s="1025"/>
      <c r="AS40" s="1025"/>
      <c r="AT40" s="1025"/>
      <c r="AU40" s="1031"/>
      <c r="AV40" s="1031"/>
      <c r="AW40" s="1031"/>
      <c r="AX40" s="1031"/>
      <c r="AY40" s="1031"/>
      <c r="AZ40" s="1031"/>
      <c r="BA40" s="1031"/>
      <c r="BB40" s="1031"/>
      <c r="BC40" s="1031"/>
      <c r="BD40" s="1031"/>
      <c r="BE40" s="1031"/>
      <c r="BF40" s="1031"/>
      <c r="BG40" s="1031"/>
      <c r="BH40" s="1031"/>
      <c r="BI40" s="1031"/>
      <c r="BJ40" s="1031"/>
      <c r="BK40" s="1031"/>
      <c r="BL40" s="1031"/>
      <c r="BM40" s="1031"/>
      <c r="BN40" s="1031"/>
      <c r="BO40" s="1031"/>
      <c r="BP40" s="1031"/>
      <c r="BQ40" s="1031"/>
      <c r="BR40" s="1032"/>
      <c r="BS40" s="1032"/>
      <c r="BT40" s="1032"/>
      <c r="BU40" s="1032"/>
      <c r="BV40" s="1033"/>
      <c r="BW40" s="1025"/>
      <c r="BX40" s="1025"/>
      <c r="BY40" s="1025"/>
      <c r="BZ40" s="1025"/>
      <c r="CA40" s="1025"/>
      <c r="CB40" s="1025"/>
      <c r="CC40" s="1025"/>
      <c r="CD40" s="1025"/>
      <c r="CE40" s="1025"/>
      <c r="CF40" s="1031"/>
      <c r="CG40" s="1031"/>
      <c r="CH40" s="1031"/>
      <c r="CI40" s="1031"/>
      <c r="CJ40" s="1031"/>
      <c r="CK40" s="1031"/>
      <c r="CL40" s="1031"/>
      <c r="CM40" s="1031"/>
      <c r="CN40" s="1031"/>
      <c r="CO40" s="1031"/>
      <c r="CP40" s="1031"/>
      <c r="CQ40" s="1031"/>
      <c r="CR40" s="1031"/>
      <c r="CS40" s="1031"/>
      <c r="CT40" s="1031"/>
      <c r="CU40" s="1031"/>
      <c r="CV40" s="1031"/>
      <c r="CW40" s="1031"/>
      <c r="CX40" s="1031"/>
      <c r="CY40" s="1031"/>
      <c r="CZ40" s="1031"/>
      <c r="DA40" s="1031"/>
      <c r="DB40" s="1031"/>
      <c r="DC40" s="1032"/>
      <c r="DD40" s="1032"/>
      <c r="DE40" s="1032"/>
      <c r="DF40" s="1032"/>
      <c r="DG40" s="1033"/>
    </row>
    <row r="41" spans="1:111" x14ac:dyDescent="0.25">
      <c r="A41" s="1025"/>
      <c r="B41" s="1025"/>
      <c r="C41" s="1025"/>
      <c r="D41" s="1025"/>
      <c r="E41" s="1025"/>
      <c r="F41" s="1025"/>
      <c r="G41" s="1025"/>
      <c r="H41" s="1025"/>
      <c r="I41" s="1025"/>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1031"/>
      <c r="AF41" s="1031"/>
      <c r="AG41" s="1032"/>
      <c r="AH41" s="1032"/>
      <c r="AI41" s="1032"/>
      <c r="AJ41" s="1032"/>
      <c r="AK41" s="1033"/>
      <c r="AL41" s="1025"/>
      <c r="AM41" s="1025"/>
      <c r="AN41" s="1025"/>
      <c r="AO41" s="1025"/>
      <c r="AP41" s="1025"/>
      <c r="AQ41" s="1025"/>
      <c r="AR41" s="1025"/>
      <c r="AS41" s="1025"/>
      <c r="AT41" s="1025"/>
      <c r="AU41" s="1031"/>
      <c r="AV41" s="1031"/>
      <c r="AW41" s="1031"/>
      <c r="AX41" s="1031"/>
      <c r="AY41" s="1031"/>
      <c r="AZ41" s="1031"/>
      <c r="BA41" s="1031"/>
      <c r="BB41" s="1031"/>
      <c r="BC41" s="1031"/>
      <c r="BD41" s="1031"/>
      <c r="BE41" s="1031"/>
      <c r="BF41" s="1031"/>
      <c r="BG41" s="1031"/>
      <c r="BH41" s="1031"/>
      <c r="BI41" s="1031"/>
      <c r="BJ41" s="1031"/>
      <c r="BK41" s="1031"/>
      <c r="BL41" s="1031"/>
      <c r="BM41" s="1031"/>
      <c r="BN41" s="1031"/>
      <c r="BO41" s="1031"/>
      <c r="BP41" s="1031"/>
      <c r="BQ41" s="1031"/>
      <c r="BR41" s="1032"/>
      <c r="BS41" s="1032"/>
      <c r="BT41" s="1032"/>
      <c r="BU41" s="1032"/>
      <c r="BV41" s="1033"/>
      <c r="BW41" s="1025"/>
      <c r="BX41" s="1025"/>
      <c r="BY41" s="1025"/>
      <c r="BZ41" s="1025"/>
      <c r="CA41" s="1025"/>
      <c r="CB41" s="1025"/>
      <c r="CC41" s="1025"/>
      <c r="CD41" s="1025"/>
      <c r="CE41" s="1025"/>
      <c r="CF41" s="1031"/>
      <c r="CG41" s="1031"/>
      <c r="CH41" s="1031"/>
      <c r="CI41" s="1031"/>
      <c r="CJ41" s="1031"/>
      <c r="CK41" s="1031"/>
      <c r="CL41" s="1031"/>
      <c r="CM41" s="1031"/>
      <c r="CN41" s="1031"/>
      <c r="CO41" s="1031"/>
      <c r="CP41" s="1031"/>
      <c r="CQ41" s="1031"/>
      <c r="CR41" s="1031"/>
      <c r="CS41" s="1031"/>
      <c r="CT41" s="1031"/>
      <c r="CU41" s="1031"/>
      <c r="CV41" s="1031"/>
      <c r="CW41" s="1031"/>
      <c r="CX41" s="1031"/>
      <c r="CY41" s="1031"/>
      <c r="CZ41" s="1031"/>
      <c r="DA41" s="1031"/>
      <c r="DB41" s="1031"/>
      <c r="DC41" s="1032"/>
      <c r="DD41" s="1032"/>
      <c r="DE41" s="1032"/>
      <c r="DF41" s="1032"/>
      <c r="DG41" s="1033"/>
    </row>
    <row r="42" spans="1:111" x14ac:dyDescent="0.25">
      <c r="A42" s="1025"/>
      <c r="B42" s="1025"/>
      <c r="C42" s="1025"/>
      <c r="D42" s="1025"/>
      <c r="E42" s="1025"/>
      <c r="F42" s="1025"/>
      <c r="G42" s="1025"/>
      <c r="H42" s="1025"/>
      <c r="I42" s="1025"/>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032"/>
      <c r="AH42" s="1032"/>
      <c r="AI42" s="1032"/>
      <c r="AJ42" s="1032"/>
      <c r="AK42" s="1033"/>
      <c r="AL42" s="1025"/>
      <c r="AM42" s="1025"/>
      <c r="AN42" s="1025"/>
      <c r="AO42" s="1025"/>
      <c r="AP42" s="1025"/>
      <c r="AQ42" s="1025"/>
      <c r="AR42" s="1025"/>
      <c r="AS42" s="1025"/>
      <c r="AT42" s="1025"/>
      <c r="AU42" s="1031"/>
      <c r="AV42" s="1031"/>
      <c r="AW42" s="1031"/>
      <c r="AX42" s="1031"/>
      <c r="AY42" s="1031"/>
      <c r="AZ42" s="1031"/>
      <c r="BA42" s="1031"/>
      <c r="BB42" s="1031"/>
      <c r="BC42" s="1031"/>
      <c r="BD42" s="1031"/>
      <c r="BE42" s="1031"/>
      <c r="BF42" s="1031"/>
      <c r="BG42" s="1031"/>
      <c r="BH42" s="1031"/>
      <c r="BI42" s="1031"/>
      <c r="BJ42" s="1031"/>
      <c r="BK42" s="1031"/>
      <c r="BL42" s="1031"/>
      <c r="BM42" s="1031"/>
      <c r="BN42" s="1031"/>
      <c r="BO42" s="1031"/>
      <c r="BP42" s="1031"/>
      <c r="BQ42" s="1031"/>
      <c r="BR42" s="1032"/>
      <c r="BS42" s="1032"/>
      <c r="BT42" s="1032"/>
      <c r="BU42" s="1032"/>
      <c r="BV42" s="1033"/>
      <c r="BW42" s="1025"/>
      <c r="BX42" s="1025"/>
      <c r="BY42" s="1025"/>
      <c r="BZ42" s="1025"/>
      <c r="CA42" s="1025"/>
      <c r="CB42" s="1025"/>
      <c r="CC42" s="1025"/>
      <c r="CD42" s="1025"/>
      <c r="CE42" s="1025"/>
      <c r="CF42" s="1031"/>
      <c r="CG42" s="1031"/>
      <c r="CH42" s="1031"/>
      <c r="CI42" s="1031"/>
      <c r="CJ42" s="1031"/>
      <c r="CK42" s="1031"/>
      <c r="CL42" s="1031"/>
      <c r="CM42" s="1031"/>
      <c r="CN42" s="1031"/>
      <c r="CO42" s="1031"/>
      <c r="CP42" s="1031"/>
      <c r="CQ42" s="1031"/>
      <c r="CR42" s="1031"/>
      <c r="CS42" s="1031"/>
      <c r="CT42" s="1031"/>
      <c r="CU42" s="1031"/>
      <c r="CV42" s="1031"/>
      <c r="CW42" s="1031"/>
      <c r="CX42" s="1031"/>
      <c r="CY42" s="1031"/>
      <c r="CZ42" s="1031"/>
      <c r="DA42" s="1031"/>
      <c r="DB42" s="1031"/>
      <c r="DC42" s="1032"/>
      <c r="DD42" s="1032"/>
      <c r="DE42" s="1032"/>
      <c r="DF42" s="1032"/>
      <c r="DG42" s="1033"/>
    </row>
    <row r="43" spans="1:111" x14ac:dyDescent="0.25">
      <c r="A43" s="1025"/>
      <c r="B43" s="1025"/>
      <c r="C43" s="1025"/>
      <c r="D43" s="1025"/>
      <c r="E43" s="1025"/>
      <c r="F43" s="1025"/>
      <c r="G43" s="1025"/>
      <c r="H43" s="1025"/>
      <c r="I43" s="1025"/>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032"/>
      <c r="AH43" s="1032"/>
      <c r="AI43" s="1032"/>
      <c r="AJ43" s="1032"/>
      <c r="AK43" s="1033"/>
      <c r="AL43" s="1025"/>
      <c r="AM43" s="1025"/>
      <c r="AN43" s="1025"/>
      <c r="AO43" s="1025"/>
      <c r="AP43" s="1025"/>
      <c r="AQ43" s="1025"/>
      <c r="AR43" s="1025"/>
      <c r="AS43" s="1025"/>
      <c r="AT43" s="1025"/>
      <c r="AU43" s="1031"/>
      <c r="AV43" s="1031"/>
      <c r="AW43" s="1031"/>
      <c r="AX43" s="1031"/>
      <c r="AY43" s="1031"/>
      <c r="AZ43" s="1031"/>
      <c r="BA43" s="1031"/>
      <c r="BB43" s="1031"/>
      <c r="BC43" s="1031"/>
      <c r="BD43" s="1031"/>
      <c r="BE43" s="1031"/>
      <c r="BF43" s="1031"/>
      <c r="BG43" s="1031"/>
      <c r="BH43" s="1031"/>
      <c r="BI43" s="1031"/>
      <c r="BJ43" s="1031"/>
      <c r="BK43" s="1031"/>
      <c r="BL43" s="1031"/>
      <c r="BM43" s="1031"/>
      <c r="BN43" s="1031"/>
      <c r="BO43" s="1031"/>
      <c r="BP43" s="1031"/>
      <c r="BQ43" s="1031"/>
      <c r="BR43" s="1032"/>
      <c r="BS43" s="1032"/>
      <c r="BT43" s="1032"/>
      <c r="BU43" s="1032"/>
      <c r="BV43" s="1033"/>
      <c r="BW43" s="1025"/>
      <c r="BX43" s="1025"/>
      <c r="BY43" s="1025"/>
      <c r="BZ43" s="1025"/>
      <c r="CA43" s="1025"/>
      <c r="CB43" s="1025"/>
      <c r="CC43" s="1025"/>
      <c r="CD43" s="1025"/>
      <c r="CE43" s="1025"/>
      <c r="CF43" s="1031"/>
      <c r="CG43" s="1031"/>
      <c r="CH43" s="1031"/>
      <c r="CI43" s="1031"/>
      <c r="CJ43" s="1031"/>
      <c r="CK43" s="1031"/>
      <c r="CL43" s="1031"/>
      <c r="CM43" s="1031"/>
      <c r="CN43" s="1031"/>
      <c r="CO43" s="1031"/>
      <c r="CP43" s="1031"/>
      <c r="CQ43" s="1031"/>
      <c r="CR43" s="1031"/>
      <c r="CS43" s="1031"/>
      <c r="CT43" s="1031"/>
      <c r="CU43" s="1031"/>
      <c r="CV43" s="1031"/>
      <c r="CW43" s="1031"/>
      <c r="CX43" s="1031"/>
      <c r="CY43" s="1031"/>
      <c r="CZ43" s="1031"/>
      <c r="DA43" s="1031"/>
      <c r="DB43" s="1031"/>
      <c r="DC43" s="1032"/>
      <c r="DD43" s="1032"/>
      <c r="DE43" s="1032"/>
      <c r="DF43" s="1032"/>
      <c r="DG43" s="1033"/>
    </row>
    <row r="44" spans="1:111" x14ac:dyDescent="0.25">
      <c r="A44" s="1025"/>
      <c r="B44" s="1025"/>
      <c r="C44" s="1025"/>
      <c r="D44" s="1025"/>
      <c r="E44" s="1025"/>
      <c r="F44" s="1025"/>
      <c r="G44" s="1025"/>
      <c r="H44" s="1025"/>
      <c r="I44" s="1025"/>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c r="AF44" s="1031"/>
      <c r="AG44" s="1032"/>
      <c r="AH44" s="1032"/>
      <c r="AI44" s="1032"/>
      <c r="AJ44" s="1032"/>
      <c r="AK44" s="1033"/>
      <c r="AL44" s="1025"/>
      <c r="AM44" s="1025"/>
      <c r="AN44" s="1025"/>
      <c r="AO44" s="1025"/>
      <c r="AP44" s="1025"/>
      <c r="AQ44" s="1025"/>
      <c r="AR44" s="1025"/>
      <c r="AS44" s="1025"/>
      <c r="AT44" s="1025"/>
      <c r="AU44" s="1031"/>
      <c r="AV44" s="1031"/>
      <c r="AW44" s="1031"/>
      <c r="AX44" s="1031"/>
      <c r="AY44" s="1031"/>
      <c r="AZ44" s="1031"/>
      <c r="BA44" s="1031"/>
      <c r="BB44" s="1031"/>
      <c r="BC44" s="1031"/>
      <c r="BD44" s="1031"/>
      <c r="BE44" s="1031"/>
      <c r="BF44" s="1031"/>
      <c r="BG44" s="1031"/>
      <c r="BH44" s="1031"/>
      <c r="BI44" s="1031"/>
      <c r="BJ44" s="1031"/>
      <c r="BK44" s="1031"/>
      <c r="BL44" s="1031"/>
      <c r="BM44" s="1031"/>
      <c r="BN44" s="1031"/>
      <c r="BO44" s="1031"/>
      <c r="BP44" s="1031"/>
      <c r="BQ44" s="1031"/>
      <c r="BR44" s="1032"/>
      <c r="BS44" s="1032"/>
      <c r="BT44" s="1032"/>
      <c r="BU44" s="1032"/>
      <c r="BV44" s="1033"/>
      <c r="BW44" s="1025"/>
      <c r="BX44" s="1025"/>
      <c r="BY44" s="1025"/>
      <c r="BZ44" s="1025"/>
      <c r="CA44" s="1025"/>
      <c r="CB44" s="1025"/>
      <c r="CC44" s="1025"/>
      <c r="CD44" s="1025"/>
      <c r="CE44" s="1025"/>
      <c r="CF44" s="1031"/>
      <c r="CG44" s="1031"/>
      <c r="CH44" s="1031"/>
      <c r="CI44" s="1031"/>
      <c r="CJ44" s="1031"/>
      <c r="CK44" s="1031"/>
      <c r="CL44" s="1031"/>
      <c r="CM44" s="1031"/>
      <c r="CN44" s="1031"/>
      <c r="CO44" s="1031"/>
      <c r="CP44" s="1031"/>
      <c r="CQ44" s="1031"/>
      <c r="CR44" s="1031"/>
      <c r="CS44" s="1031"/>
      <c r="CT44" s="1031"/>
      <c r="CU44" s="1031"/>
      <c r="CV44" s="1031"/>
      <c r="CW44" s="1031"/>
      <c r="CX44" s="1031"/>
      <c r="CY44" s="1031"/>
      <c r="CZ44" s="1031"/>
      <c r="DA44" s="1031"/>
      <c r="DB44" s="1031"/>
      <c r="DC44" s="1032"/>
      <c r="DD44" s="1032"/>
      <c r="DE44" s="1032"/>
      <c r="DF44" s="1032"/>
      <c r="DG44" s="1033"/>
    </row>
    <row r="45" spans="1:111" x14ac:dyDescent="0.25">
      <c r="A45" s="1025"/>
      <c r="B45" s="1025"/>
      <c r="C45" s="1025"/>
      <c r="D45" s="1025"/>
      <c r="E45" s="1025"/>
      <c r="F45" s="1025"/>
      <c r="G45" s="1025"/>
      <c r="H45" s="1025"/>
      <c r="I45" s="1025"/>
      <c r="J45" s="1031"/>
      <c r="K45" s="1031"/>
      <c r="L45" s="1031"/>
      <c r="M45" s="1031"/>
      <c r="N45" s="1031"/>
      <c r="O45" s="1031"/>
      <c r="P45" s="1031"/>
      <c r="Q45" s="1031"/>
      <c r="R45" s="1031"/>
      <c r="S45" s="1031"/>
      <c r="T45" s="1031"/>
      <c r="U45" s="1031"/>
      <c r="V45" s="1031"/>
      <c r="W45" s="1031"/>
      <c r="X45" s="1031"/>
      <c r="Y45" s="1031"/>
      <c r="Z45" s="1031"/>
      <c r="AA45" s="1031"/>
      <c r="AB45" s="1031"/>
      <c r="AC45" s="1031"/>
      <c r="AD45" s="1031"/>
      <c r="AE45" s="1031"/>
      <c r="AF45" s="1031"/>
      <c r="AG45" s="1032"/>
      <c r="AH45" s="1032"/>
      <c r="AI45" s="1032"/>
      <c r="AJ45" s="1032"/>
      <c r="AK45" s="1033"/>
      <c r="AL45" s="1025"/>
      <c r="AM45" s="1025"/>
      <c r="AN45" s="1025"/>
      <c r="AO45" s="1025"/>
      <c r="AP45" s="1025"/>
      <c r="AQ45" s="1025"/>
      <c r="AR45" s="1025"/>
      <c r="AS45" s="1025"/>
      <c r="AT45" s="1025"/>
      <c r="AU45" s="1031"/>
      <c r="AV45" s="1031"/>
      <c r="AW45" s="1031"/>
      <c r="AX45" s="1031"/>
      <c r="AY45" s="1031"/>
      <c r="AZ45" s="1031"/>
      <c r="BA45" s="1031"/>
      <c r="BB45" s="1031"/>
      <c r="BC45" s="1031"/>
      <c r="BD45" s="1031"/>
      <c r="BE45" s="1031"/>
      <c r="BF45" s="1031"/>
      <c r="BG45" s="1031"/>
      <c r="BH45" s="1031"/>
      <c r="BI45" s="1031"/>
      <c r="BJ45" s="1031"/>
      <c r="BK45" s="1031"/>
      <c r="BL45" s="1031"/>
      <c r="BM45" s="1031"/>
      <c r="BN45" s="1031"/>
      <c r="BO45" s="1031"/>
      <c r="BP45" s="1031"/>
      <c r="BQ45" s="1031"/>
      <c r="BR45" s="1032"/>
      <c r="BS45" s="1032"/>
      <c r="BT45" s="1032"/>
      <c r="BU45" s="1032"/>
      <c r="BV45" s="1033"/>
      <c r="BW45" s="1025"/>
      <c r="BX45" s="1025"/>
      <c r="BY45" s="1025"/>
      <c r="BZ45" s="1025"/>
      <c r="CA45" s="1025"/>
      <c r="CB45" s="1025"/>
      <c r="CC45" s="1025"/>
      <c r="CD45" s="1025"/>
      <c r="CE45" s="1025"/>
      <c r="CF45" s="1031"/>
      <c r="CG45" s="1031"/>
      <c r="CH45" s="1031"/>
      <c r="CI45" s="1031"/>
      <c r="CJ45" s="1031"/>
      <c r="CK45" s="1031"/>
      <c r="CL45" s="1031"/>
      <c r="CM45" s="1031"/>
      <c r="CN45" s="1031"/>
      <c r="CO45" s="1031"/>
      <c r="CP45" s="1031"/>
      <c r="CQ45" s="1031"/>
      <c r="CR45" s="1031"/>
      <c r="CS45" s="1031"/>
      <c r="CT45" s="1031"/>
      <c r="CU45" s="1031"/>
      <c r="CV45" s="1031"/>
      <c r="CW45" s="1031"/>
      <c r="CX45" s="1031"/>
      <c r="CY45" s="1031"/>
      <c r="CZ45" s="1031"/>
      <c r="DA45" s="1031"/>
      <c r="DB45" s="1031"/>
      <c r="DC45" s="1032"/>
      <c r="DD45" s="1032"/>
      <c r="DE45" s="1032"/>
      <c r="DF45" s="1032"/>
      <c r="DG45" s="1033"/>
    </row>
    <row r="46" spans="1:111" x14ac:dyDescent="0.25">
      <c r="A46" s="1025"/>
      <c r="B46" s="1025"/>
      <c r="C46" s="1025"/>
      <c r="D46" s="1025"/>
      <c r="E46" s="1025"/>
      <c r="F46" s="1025"/>
      <c r="G46" s="1025"/>
      <c r="H46" s="1025"/>
      <c r="I46" s="1025"/>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2"/>
      <c r="AH46" s="1032"/>
      <c r="AI46" s="1032"/>
      <c r="AJ46" s="1032"/>
      <c r="AK46" s="1033"/>
      <c r="AL46" s="1025"/>
      <c r="AM46" s="1025"/>
      <c r="AN46" s="1025"/>
      <c r="AO46" s="1025"/>
      <c r="AP46" s="1025"/>
      <c r="AQ46" s="1025"/>
      <c r="AR46" s="1025"/>
      <c r="AS46" s="1025"/>
      <c r="AT46" s="1025"/>
      <c r="AU46" s="1031"/>
      <c r="AV46" s="1031"/>
      <c r="AW46" s="1031"/>
      <c r="AX46" s="1031"/>
      <c r="AY46" s="1031"/>
      <c r="AZ46" s="1031"/>
      <c r="BA46" s="1031"/>
      <c r="BB46" s="1031"/>
      <c r="BC46" s="1031"/>
      <c r="BD46" s="1031"/>
      <c r="BE46" s="1031"/>
      <c r="BF46" s="1031"/>
      <c r="BG46" s="1031"/>
      <c r="BH46" s="1031"/>
      <c r="BI46" s="1031"/>
      <c r="BJ46" s="1031"/>
      <c r="BK46" s="1031"/>
      <c r="BL46" s="1031"/>
      <c r="BM46" s="1031"/>
      <c r="BN46" s="1031"/>
      <c r="BO46" s="1031"/>
      <c r="BP46" s="1031"/>
      <c r="BQ46" s="1031"/>
      <c r="BR46" s="1032"/>
      <c r="BS46" s="1032"/>
      <c r="BT46" s="1032"/>
      <c r="BU46" s="1032"/>
      <c r="BV46" s="1033"/>
      <c r="BW46" s="1025"/>
      <c r="BX46" s="1025"/>
      <c r="BY46" s="1025"/>
      <c r="BZ46" s="1025"/>
      <c r="CA46" s="1025"/>
      <c r="CB46" s="1025"/>
      <c r="CC46" s="1025"/>
      <c r="CD46" s="1025"/>
      <c r="CE46" s="1025"/>
      <c r="CF46" s="1031"/>
      <c r="CG46" s="1031"/>
      <c r="CH46" s="1031"/>
      <c r="CI46" s="1031"/>
      <c r="CJ46" s="1031"/>
      <c r="CK46" s="1031"/>
      <c r="CL46" s="1031"/>
      <c r="CM46" s="1031"/>
      <c r="CN46" s="1031"/>
      <c r="CO46" s="1031"/>
      <c r="CP46" s="1031"/>
      <c r="CQ46" s="1031"/>
      <c r="CR46" s="1031"/>
      <c r="CS46" s="1031"/>
      <c r="CT46" s="1031"/>
      <c r="CU46" s="1031"/>
      <c r="CV46" s="1031"/>
      <c r="CW46" s="1031"/>
      <c r="CX46" s="1031"/>
      <c r="CY46" s="1031"/>
      <c r="CZ46" s="1031"/>
      <c r="DA46" s="1031"/>
      <c r="DB46" s="1031"/>
      <c r="DC46" s="1032"/>
      <c r="DD46" s="1032"/>
      <c r="DE46" s="1032"/>
      <c r="DF46" s="1032"/>
      <c r="DG46" s="1033"/>
    </row>
    <row r="47" spans="1:111" x14ac:dyDescent="0.25">
      <c r="A47" s="1025"/>
      <c r="B47" s="1025"/>
      <c r="C47" s="1025"/>
      <c r="D47" s="1025"/>
      <c r="E47" s="1025"/>
      <c r="F47" s="1025"/>
      <c r="G47" s="1025"/>
      <c r="H47" s="1025"/>
      <c r="I47" s="1025"/>
      <c r="J47" s="1031"/>
      <c r="K47" s="1031"/>
      <c r="L47" s="1031"/>
      <c r="M47" s="1031"/>
      <c r="N47" s="1031"/>
      <c r="O47" s="1031"/>
      <c r="P47" s="1031"/>
      <c r="Q47" s="1031"/>
      <c r="R47" s="1031"/>
      <c r="S47" s="1031"/>
      <c r="T47" s="1031"/>
      <c r="U47" s="1031"/>
      <c r="V47" s="1031"/>
      <c r="W47" s="1031"/>
      <c r="X47" s="1031"/>
      <c r="Y47" s="1031"/>
      <c r="Z47" s="1031"/>
      <c r="AA47" s="1031"/>
      <c r="AB47" s="1031"/>
      <c r="AC47" s="1031"/>
      <c r="AD47" s="1031"/>
      <c r="AE47" s="1031"/>
      <c r="AF47" s="1031"/>
      <c r="AG47" s="1032"/>
      <c r="AH47" s="1032"/>
      <c r="AI47" s="1032"/>
      <c r="AJ47" s="1032"/>
      <c r="AK47" s="1033"/>
      <c r="AL47" s="1025"/>
      <c r="AM47" s="1025"/>
      <c r="AN47" s="1025"/>
      <c r="AO47" s="1025"/>
      <c r="AP47" s="1025"/>
      <c r="AQ47" s="1025"/>
      <c r="AR47" s="1025"/>
      <c r="AS47" s="1025"/>
      <c r="AT47" s="1025"/>
      <c r="AU47" s="1031"/>
      <c r="AV47" s="1031"/>
      <c r="AW47" s="1031"/>
      <c r="AX47" s="1031"/>
      <c r="AY47" s="1031"/>
      <c r="AZ47" s="1031"/>
      <c r="BA47" s="1031"/>
      <c r="BB47" s="1031"/>
      <c r="BC47" s="1031"/>
      <c r="BD47" s="1031"/>
      <c r="BE47" s="1031"/>
      <c r="BF47" s="1031"/>
      <c r="BG47" s="1031"/>
      <c r="BH47" s="1031"/>
      <c r="BI47" s="1031"/>
      <c r="BJ47" s="1031"/>
      <c r="BK47" s="1031"/>
      <c r="BL47" s="1031"/>
      <c r="BM47" s="1031"/>
      <c r="BN47" s="1031"/>
      <c r="BO47" s="1031"/>
      <c r="BP47" s="1031"/>
      <c r="BQ47" s="1031"/>
      <c r="BR47" s="1032"/>
      <c r="BS47" s="1032"/>
      <c r="BT47" s="1032"/>
      <c r="BU47" s="1032"/>
      <c r="BV47" s="1033"/>
      <c r="BW47" s="1025"/>
      <c r="BX47" s="1025"/>
      <c r="BY47" s="1025"/>
      <c r="BZ47" s="1025"/>
      <c r="CA47" s="1025"/>
      <c r="CB47" s="1025"/>
      <c r="CC47" s="1025"/>
      <c r="CD47" s="1025"/>
      <c r="CE47" s="1025"/>
      <c r="CF47" s="1031"/>
      <c r="CG47" s="1031"/>
      <c r="CH47" s="1031"/>
      <c r="CI47" s="1031"/>
      <c r="CJ47" s="1031"/>
      <c r="CK47" s="1031"/>
      <c r="CL47" s="1031"/>
      <c r="CM47" s="1031"/>
      <c r="CN47" s="1031"/>
      <c r="CO47" s="1031"/>
      <c r="CP47" s="1031"/>
      <c r="CQ47" s="1031"/>
      <c r="CR47" s="1031"/>
      <c r="CS47" s="1031"/>
      <c r="CT47" s="1031"/>
      <c r="CU47" s="1031"/>
      <c r="CV47" s="1031"/>
      <c r="CW47" s="1031"/>
      <c r="CX47" s="1031"/>
      <c r="CY47" s="1031"/>
      <c r="CZ47" s="1031"/>
      <c r="DA47" s="1031"/>
      <c r="DB47" s="1031"/>
      <c r="DC47" s="1032"/>
      <c r="DD47" s="1032"/>
      <c r="DE47" s="1032"/>
      <c r="DF47" s="1032"/>
      <c r="DG47" s="1033"/>
    </row>
    <row r="48" spans="1:111" x14ac:dyDescent="0.25">
      <c r="A48" s="1025"/>
      <c r="B48" s="1025"/>
      <c r="C48" s="1025"/>
      <c r="D48" s="1025"/>
      <c r="E48" s="1025"/>
      <c r="F48" s="1025"/>
      <c r="G48" s="1025"/>
      <c r="H48" s="1025"/>
      <c r="I48" s="1025"/>
      <c r="J48" s="1031"/>
      <c r="K48" s="1031"/>
      <c r="L48" s="1031"/>
      <c r="M48" s="1031"/>
      <c r="N48" s="1031"/>
      <c r="O48" s="1031"/>
      <c r="P48" s="1031"/>
      <c r="Q48" s="1031"/>
      <c r="R48" s="1031"/>
      <c r="S48" s="1031"/>
      <c r="T48" s="1031"/>
      <c r="U48" s="1031"/>
      <c r="V48" s="1031"/>
      <c r="W48" s="1031"/>
      <c r="X48" s="1031"/>
      <c r="Y48" s="1031"/>
      <c r="Z48" s="1031"/>
      <c r="AA48" s="1031"/>
      <c r="AB48" s="1031"/>
      <c r="AC48" s="1031"/>
      <c r="AD48" s="1031"/>
      <c r="AE48" s="1031"/>
      <c r="AF48" s="1031"/>
      <c r="AG48" s="1032"/>
      <c r="AH48" s="1032"/>
      <c r="AI48" s="1032"/>
      <c r="AJ48" s="1032"/>
      <c r="AK48" s="1033"/>
      <c r="AL48" s="1025"/>
      <c r="AM48" s="1025"/>
      <c r="AN48" s="1025"/>
      <c r="AO48" s="1025"/>
      <c r="AP48" s="1025"/>
      <c r="AQ48" s="1025"/>
      <c r="AR48" s="1025"/>
      <c r="AS48" s="1025"/>
      <c r="AT48" s="1025"/>
      <c r="AU48" s="1031"/>
      <c r="AV48" s="1031"/>
      <c r="AW48" s="1031"/>
      <c r="AX48" s="1031"/>
      <c r="AY48" s="1031"/>
      <c r="AZ48" s="1031"/>
      <c r="BA48" s="1031"/>
      <c r="BB48" s="1031"/>
      <c r="BC48" s="1031"/>
      <c r="BD48" s="1031"/>
      <c r="BE48" s="1031"/>
      <c r="BF48" s="1031"/>
      <c r="BG48" s="1031"/>
      <c r="BH48" s="1031"/>
      <c r="BI48" s="1031"/>
      <c r="BJ48" s="1031"/>
      <c r="BK48" s="1031"/>
      <c r="BL48" s="1031"/>
      <c r="BM48" s="1031"/>
      <c r="BN48" s="1031"/>
      <c r="BO48" s="1031"/>
      <c r="BP48" s="1031"/>
      <c r="BQ48" s="1031"/>
      <c r="BR48" s="1032"/>
      <c r="BS48" s="1032"/>
      <c r="BT48" s="1032"/>
      <c r="BU48" s="1032"/>
      <c r="BV48" s="1033"/>
      <c r="BW48" s="1025"/>
      <c r="BX48" s="1025"/>
      <c r="BY48" s="1025"/>
      <c r="BZ48" s="1025"/>
      <c r="CA48" s="1025"/>
      <c r="CB48" s="1025"/>
      <c r="CC48" s="1025"/>
      <c r="CD48" s="1025"/>
      <c r="CE48" s="1025"/>
      <c r="CF48" s="1031"/>
      <c r="CG48" s="1031"/>
      <c r="CH48" s="1031"/>
      <c r="CI48" s="1031"/>
      <c r="CJ48" s="1031"/>
      <c r="CK48" s="1031"/>
      <c r="CL48" s="1031"/>
      <c r="CM48" s="1031"/>
      <c r="CN48" s="1031"/>
      <c r="CO48" s="1031"/>
      <c r="CP48" s="1031"/>
      <c r="CQ48" s="1031"/>
      <c r="CR48" s="1031"/>
      <c r="CS48" s="1031"/>
      <c r="CT48" s="1031"/>
      <c r="CU48" s="1031"/>
      <c r="CV48" s="1031"/>
      <c r="CW48" s="1031"/>
      <c r="CX48" s="1031"/>
      <c r="CY48" s="1031"/>
      <c r="CZ48" s="1031"/>
      <c r="DA48" s="1031"/>
      <c r="DB48" s="1031"/>
      <c r="DC48" s="1032"/>
      <c r="DD48" s="1032"/>
      <c r="DE48" s="1032"/>
      <c r="DF48" s="1032"/>
      <c r="DG48" s="1033"/>
    </row>
    <row r="49" spans="1:111" x14ac:dyDescent="0.25">
      <c r="A49" s="1025"/>
      <c r="B49" s="1025"/>
      <c r="C49" s="1025"/>
      <c r="D49" s="1025"/>
      <c r="E49" s="1025"/>
      <c r="F49" s="1025"/>
      <c r="G49" s="1025"/>
      <c r="H49" s="1025"/>
      <c r="I49" s="1025"/>
      <c r="J49" s="1031"/>
      <c r="K49" s="1031"/>
      <c r="L49" s="1031"/>
      <c r="M49" s="1031"/>
      <c r="N49" s="1031"/>
      <c r="O49" s="1031"/>
      <c r="P49" s="1031"/>
      <c r="Q49" s="1031"/>
      <c r="R49" s="1031"/>
      <c r="S49" s="1031"/>
      <c r="T49" s="1031"/>
      <c r="U49" s="1031"/>
      <c r="V49" s="1031"/>
      <c r="W49" s="1031"/>
      <c r="X49" s="1031"/>
      <c r="Y49" s="1031"/>
      <c r="Z49" s="1031"/>
      <c r="AA49" s="1031"/>
      <c r="AB49" s="1031"/>
      <c r="AC49" s="1031"/>
      <c r="AD49" s="1031"/>
      <c r="AE49" s="1031"/>
      <c r="AF49" s="1031"/>
      <c r="AG49" s="1032"/>
      <c r="AH49" s="1032"/>
      <c r="AI49" s="1032"/>
      <c r="AJ49" s="1032"/>
      <c r="AK49" s="1033"/>
      <c r="AL49" s="1025"/>
      <c r="AM49" s="1025"/>
      <c r="AN49" s="1025"/>
      <c r="AO49" s="1025"/>
      <c r="AP49" s="1025"/>
      <c r="AQ49" s="1025"/>
      <c r="AR49" s="1025"/>
      <c r="AS49" s="1025"/>
      <c r="AT49" s="1025"/>
      <c r="AU49" s="1031"/>
      <c r="AV49" s="1031"/>
      <c r="AW49" s="1031"/>
      <c r="AX49" s="1031"/>
      <c r="AY49" s="1031"/>
      <c r="AZ49" s="1031"/>
      <c r="BA49" s="1031"/>
      <c r="BB49" s="1031"/>
      <c r="BC49" s="1031"/>
      <c r="BD49" s="1031"/>
      <c r="BE49" s="1031"/>
      <c r="BF49" s="1031"/>
      <c r="BG49" s="1031"/>
      <c r="BH49" s="1031"/>
      <c r="BI49" s="1031"/>
      <c r="BJ49" s="1031"/>
      <c r="BK49" s="1031"/>
      <c r="BL49" s="1031"/>
      <c r="BM49" s="1031"/>
      <c r="BN49" s="1031"/>
      <c r="BO49" s="1031"/>
      <c r="BP49" s="1031"/>
      <c r="BQ49" s="1031"/>
      <c r="BR49" s="1032"/>
      <c r="BS49" s="1032"/>
      <c r="BT49" s="1032"/>
      <c r="BU49" s="1032"/>
      <c r="BV49" s="1033"/>
      <c r="BW49" s="1025"/>
      <c r="BX49" s="1025"/>
      <c r="BY49" s="1025"/>
      <c r="BZ49" s="1025"/>
      <c r="CA49" s="1025"/>
      <c r="CB49" s="1025"/>
      <c r="CC49" s="1025"/>
      <c r="CD49" s="1025"/>
      <c r="CE49" s="1025"/>
      <c r="CF49" s="1031"/>
      <c r="CG49" s="1031"/>
      <c r="CH49" s="1031"/>
      <c r="CI49" s="1031"/>
      <c r="CJ49" s="1031"/>
      <c r="CK49" s="1031"/>
      <c r="CL49" s="1031"/>
      <c r="CM49" s="1031"/>
      <c r="CN49" s="1031"/>
      <c r="CO49" s="1031"/>
      <c r="CP49" s="1031"/>
      <c r="CQ49" s="1031"/>
      <c r="CR49" s="1031"/>
      <c r="CS49" s="1031"/>
      <c r="CT49" s="1031"/>
      <c r="CU49" s="1031"/>
      <c r="CV49" s="1031"/>
      <c r="CW49" s="1031"/>
      <c r="CX49" s="1031"/>
      <c r="CY49" s="1031"/>
      <c r="CZ49" s="1031"/>
      <c r="DA49" s="1031"/>
      <c r="DB49" s="1031"/>
      <c r="DC49" s="1032"/>
      <c r="DD49" s="1032"/>
      <c r="DE49" s="1032"/>
      <c r="DF49" s="1032"/>
      <c r="DG49" s="1033"/>
    </row>
    <row r="50" spans="1:111" x14ac:dyDescent="0.25">
      <c r="A50" s="1025"/>
      <c r="B50" s="1025"/>
      <c r="C50" s="1025"/>
      <c r="D50" s="1025"/>
      <c r="E50" s="1025"/>
      <c r="F50" s="1025"/>
      <c r="G50" s="1025"/>
      <c r="H50" s="1025"/>
      <c r="I50" s="1025"/>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032"/>
      <c r="AH50" s="1032"/>
      <c r="AI50" s="1032"/>
      <c r="AJ50" s="1032"/>
      <c r="AK50" s="1033"/>
      <c r="AL50" s="1025"/>
      <c r="AM50" s="1025"/>
      <c r="AN50" s="1025"/>
      <c r="AO50" s="1025"/>
      <c r="AP50" s="1025"/>
      <c r="AQ50" s="1025"/>
      <c r="AR50" s="1025"/>
      <c r="AS50" s="1025"/>
      <c r="AT50" s="1025"/>
      <c r="AU50" s="1031"/>
      <c r="AV50" s="1031"/>
      <c r="AW50" s="1031"/>
      <c r="AX50" s="1031"/>
      <c r="AY50" s="1031"/>
      <c r="AZ50" s="1031"/>
      <c r="BA50" s="1031"/>
      <c r="BB50" s="1031"/>
      <c r="BC50" s="1031"/>
      <c r="BD50" s="1031"/>
      <c r="BE50" s="1031"/>
      <c r="BF50" s="1031"/>
      <c r="BG50" s="1031"/>
      <c r="BH50" s="1031"/>
      <c r="BI50" s="1031"/>
      <c r="BJ50" s="1031"/>
      <c r="BK50" s="1031"/>
      <c r="BL50" s="1031"/>
      <c r="BM50" s="1031"/>
      <c r="BN50" s="1031"/>
      <c r="BO50" s="1031"/>
      <c r="BP50" s="1031"/>
      <c r="BQ50" s="1031"/>
      <c r="BR50" s="1032"/>
      <c r="BS50" s="1032"/>
      <c r="BT50" s="1032"/>
      <c r="BU50" s="1032"/>
      <c r="BV50" s="1033"/>
      <c r="BW50" s="1025"/>
      <c r="BX50" s="1025"/>
      <c r="BY50" s="1025"/>
      <c r="BZ50" s="1025"/>
      <c r="CA50" s="1025"/>
      <c r="CB50" s="1025"/>
      <c r="CC50" s="1025"/>
      <c r="CD50" s="1025"/>
      <c r="CE50" s="1025"/>
      <c r="CF50" s="1031"/>
      <c r="CG50" s="1031"/>
      <c r="CH50" s="1031"/>
      <c r="CI50" s="1031"/>
      <c r="CJ50" s="1031"/>
      <c r="CK50" s="1031"/>
      <c r="CL50" s="1031"/>
      <c r="CM50" s="1031"/>
      <c r="CN50" s="1031"/>
      <c r="CO50" s="1031"/>
      <c r="CP50" s="1031"/>
      <c r="CQ50" s="1031"/>
      <c r="CR50" s="1031"/>
      <c r="CS50" s="1031"/>
      <c r="CT50" s="1031"/>
      <c r="CU50" s="1031"/>
      <c r="CV50" s="1031"/>
      <c r="CW50" s="1031"/>
      <c r="CX50" s="1031"/>
      <c r="CY50" s="1031"/>
      <c r="CZ50" s="1031"/>
      <c r="DA50" s="1031"/>
      <c r="DB50" s="1031"/>
      <c r="DC50" s="1032"/>
      <c r="DD50" s="1032"/>
      <c r="DE50" s="1032"/>
      <c r="DF50" s="1032"/>
      <c r="DG50" s="1033"/>
    </row>
    <row r="51" spans="1:111" ht="7.5" customHeight="1" thickBot="1" x14ac:dyDescent="0.3">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row>
    <row r="52" spans="1:111" ht="5.25" customHeight="1" x14ac:dyDescent="0.25">
      <c r="A52" s="360"/>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row>
    <row r="53" spans="1:111" s="215" customFormat="1" ht="12.75" x14ac:dyDescent="0.2">
      <c r="A53" s="213" t="str">
        <f>'40-15 PRES - MANDATORY'!$B$63</f>
        <v>DeCAF 40-15: NEW ITEM &amp; FILE MAINTENANCE JANUARY 13, 2017</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390"/>
      <c r="BB53" s="390" t="s">
        <v>54</v>
      </c>
      <c r="BC53" s="390"/>
      <c r="BD53" s="390"/>
      <c r="BE53" s="390"/>
      <c r="BH53" s="1036" t="str">
        <f>IF('40-15 PRES - MANDATORY'!$I$59&gt;0,'40-15 PRES - MANDATORY'!$I$59,"")</f>
        <v/>
      </c>
      <c r="BI53" s="1036"/>
      <c r="BJ53" s="1036"/>
      <c r="BK53" s="1036"/>
      <c r="BL53" s="1036"/>
      <c r="BM53" s="1036"/>
      <c r="BN53" s="1036"/>
      <c r="BO53" s="1036"/>
      <c r="BP53" s="1036"/>
      <c r="BQ53" s="1036"/>
      <c r="BR53" s="390"/>
      <c r="BS53" s="214"/>
      <c r="BT53" s="214"/>
      <c r="BU53" s="214"/>
      <c r="BV53" s="214"/>
      <c r="CD53" s="361"/>
      <c r="CJ53" s="394"/>
      <c r="CU53" s="1037" t="s">
        <v>41</v>
      </c>
      <c r="CV53" s="1037"/>
      <c r="CW53" s="1037"/>
      <c r="CX53" s="1037"/>
      <c r="CY53" s="1037"/>
      <c r="CZ53" s="1038"/>
      <c r="DA53" s="1039"/>
      <c r="DB53" s="1037" t="s">
        <v>42</v>
      </c>
      <c r="DC53" s="1037"/>
      <c r="DD53" s="1037"/>
      <c r="DE53" s="1038"/>
      <c r="DF53" s="1039"/>
    </row>
    <row r="55" spans="1:111" x14ac:dyDescent="0.25">
      <c r="BQ55" s="360"/>
    </row>
  </sheetData>
  <sheetProtection password="DE96" sheet="1" objects="1" scenarios="1" selectLockedCells="1"/>
  <mergeCells count="586">
    <mergeCell ref="BH53:BQ53"/>
    <mergeCell ref="CU53:CY53"/>
    <mergeCell ref="CZ53:DA53"/>
    <mergeCell ref="DB53:DD53"/>
    <mergeCell ref="DE53:DF53"/>
    <mergeCell ref="CF49:CR49"/>
    <mergeCell ref="CS49:DB49"/>
    <mergeCell ref="DC49:DG49"/>
    <mergeCell ref="A50:I50"/>
    <mergeCell ref="J50:V50"/>
    <mergeCell ref="W50:AF50"/>
    <mergeCell ref="AG50:AK50"/>
    <mergeCell ref="AL50:AT50"/>
    <mergeCell ref="AU50:BG50"/>
    <mergeCell ref="BH50:BQ50"/>
    <mergeCell ref="BR50:BV50"/>
    <mergeCell ref="BW50:CE50"/>
    <mergeCell ref="CF50:CR50"/>
    <mergeCell ref="CS50:DB50"/>
    <mergeCell ref="DC50:DG50"/>
    <mergeCell ref="A49:I49"/>
    <mergeCell ref="J49:V49"/>
    <mergeCell ref="W49:AF49"/>
    <mergeCell ref="AG49:AK49"/>
    <mergeCell ref="AL49:AT49"/>
    <mergeCell ref="AU49:BG49"/>
    <mergeCell ref="BH49:BQ49"/>
    <mergeCell ref="BR49:BV49"/>
    <mergeCell ref="BW49:CE49"/>
    <mergeCell ref="CF47:CR47"/>
    <mergeCell ref="CS47:DB47"/>
    <mergeCell ref="DC47:DG47"/>
    <mergeCell ref="A48:I48"/>
    <mergeCell ref="J48:V48"/>
    <mergeCell ref="W48:AF48"/>
    <mergeCell ref="AG48:AK48"/>
    <mergeCell ref="AL48:AT48"/>
    <mergeCell ref="DC48:DG48"/>
    <mergeCell ref="AU48:BG48"/>
    <mergeCell ref="BH48:BQ48"/>
    <mergeCell ref="BR48:BV48"/>
    <mergeCell ref="BW48:CE48"/>
    <mergeCell ref="CF48:CR48"/>
    <mergeCell ref="CS48:DB48"/>
    <mergeCell ref="A47:I47"/>
    <mergeCell ref="J47:V47"/>
    <mergeCell ref="W47:AF47"/>
    <mergeCell ref="AG47:AK47"/>
    <mergeCell ref="AL47:AT47"/>
    <mergeCell ref="AU47:BG47"/>
    <mergeCell ref="BH47:BQ47"/>
    <mergeCell ref="BR47:BV47"/>
    <mergeCell ref="BW47:CE47"/>
    <mergeCell ref="A45:I45"/>
    <mergeCell ref="J45:V45"/>
    <mergeCell ref="W45:AF45"/>
    <mergeCell ref="AG45:AK45"/>
    <mergeCell ref="AL45:AT45"/>
    <mergeCell ref="DC45:DG45"/>
    <mergeCell ref="A46:I46"/>
    <mergeCell ref="J46:V46"/>
    <mergeCell ref="W46:AF46"/>
    <mergeCell ref="AG46:AK46"/>
    <mergeCell ref="AL46:AT46"/>
    <mergeCell ref="AU46:BG46"/>
    <mergeCell ref="BH46:BQ46"/>
    <mergeCell ref="BR46:BV46"/>
    <mergeCell ref="BW46:CE46"/>
    <mergeCell ref="AU45:BG45"/>
    <mergeCell ref="BH45:BQ45"/>
    <mergeCell ref="BR45:BV45"/>
    <mergeCell ref="BW45:CE45"/>
    <mergeCell ref="CF45:CR45"/>
    <mergeCell ref="CS45:DB45"/>
    <mergeCell ref="CF46:CR46"/>
    <mergeCell ref="CS46:DB46"/>
    <mergeCell ref="DC46:DG46"/>
    <mergeCell ref="CF43:CR43"/>
    <mergeCell ref="CS43:DB43"/>
    <mergeCell ref="DC43:DG43"/>
    <mergeCell ref="A44:I44"/>
    <mergeCell ref="J44:V44"/>
    <mergeCell ref="W44:AF44"/>
    <mergeCell ref="AG44:AK44"/>
    <mergeCell ref="AL44:AT44"/>
    <mergeCell ref="AU44:BG44"/>
    <mergeCell ref="BH44:BQ44"/>
    <mergeCell ref="BR44:BV44"/>
    <mergeCell ref="BW44:CE44"/>
    <mergeCell ref="CF44:CR44"/>
    <mergeCell ref="CS44:DB44"/>
    <mergeCell ref="DC44:DG44"/>
    <mergeCell ref="A43:I43"/>
    <mergeCell ref="J43:V43"/>
    <mergeCell ref="W43:AF43"/>
    <mergeCell ref="AG43:AK43"/>
    <mergeCell ref="AL43:AT43"/>
    <mergeCell ref="AU43:BG43"/>
    <mergeCell ref="BH43:BQ43"/>
    <mergeCell ref="BR43:BV43"/>
    <mergeCell ref="BW43:CE43"/>
    <mergeCell ref="CF41:CR41"/>
    <mergeCell ref="CS41:DB41"/>
    <mergeCell ref="DC41:DG41"/>
    <mergeCell ref="A42:I42"/>
    <mergeCell ref="J42:V42"/>
    <mergeCell ref="W42:AF42"/>
    <mergeCell ref="AG42:AK42"/>
    <mergeCell ref="AL42:AT42"/>
    <mergeCell ref="DC42:DG42"/>
    <mergeCell ref="AU42:BG42"/>
    <mergeCell ref="BH42:BQ42"/>
    <mergeCell ref="BR42:BV42"/>
    <mergeCell ref="BW42:CE42"/>
    <mergeCell ref="CF42:CR42"/>
    <mergeCell ref="CS42:DB42"/>
    <mergeCell ref="A41:I41"/>
    <mergeCell ref="J41:V41"/>
    <mergeCell ref="W41:AF41"/>
    <mergeCell ref="AG41:AK41"/>
    <mergeCell ref="AL41:AT41"/>
    <mergeCell ref="AU41:BG41"/>
    <mergeCell ref="BH41:BQ41"/>
    <mergeCell ref="BR41:BV41"/>
    <mergeCell ref="BW41:CE41"/>
    <mergeCell ref="A39:I39"/>
    <mergeCell ref="J39:V39"/>
    <mergeCell ref="W39:AF39"/>
    <mergeCell ref="AG39:AK39"/>
    <mergeCell ref="AL39:AT39"/>
    <mergeCell ref="DC39:DG39"/>
    <mergeCell ref="A40:I40"/>
    <mergeCell ref="J40:V40"/>
    <mergeCell ref="W40:AF40"/>
    <mergeCell ref="AG40:AK40"/>
    <mergeCell ref="AL40:AT40"/>
    <mergeCell ref="AU40:BG40"/>
    <mergeCell ref="BH40:BQ40"/>
    <mergeCell ref="BR40:BV40"/>
    <mergeCell ref="BW40:CE40"/>
    <mergeCell ref="AU39:BG39"/>
    <mergeCell ref="BH39:BQ39"/>
    <mergeCell ref="BR39:BV39"/>
    <mergeCell ref="BW39:CE39"/>
    <mergeCell ref="CF39:CR39"/>
    <mergeCell ref="CS39:DB39"/>
    <mergeCell ref="CF40:CR40"/>
    <mergeCell ref="CS40:DB40"/>
    <mergeCell ref="DC40:DG40"/>
    <mergeCell ref="CF37:CR37"/>
    <mergeCell ref="CS37:DB37"/>
    <mergeCell ref="DC37:DG37"/>
    <mergeCell ref="A38:I38"/>
    <mergeCell ref="J38:V38"/>
    <mergeCell ref="W38:AF38"/>
    <mergeCell ref="AG38:AK38"/>
    <mergeCell ref="AL38:AT38"/>
    <mergeCell ref="AU38:BG38"/>
    <mergeCell ref="BH38:BQ38"/>
    <mergeCell ref="BR38:BV38"/>
    <mergeCell ref="BW38:CE38"/>
    <mergeCell ref="CF38:CR38"/>
    <mergeCell ref="CS38:DB38"/>
    <mergeCell ref="DC38:DG38"/>
    <mergeCell ref="A37:I37"/>
    <mergeCell ref="J37:V37"/>
    <mergeCell ref="W37:AF37"/>
    <mergeCell ref="AG37:AK37"/>
    <mergeCell ref="AL37:AT37"/>
    <mergeCell ref="AU37:BG37"/>
    <mergeCell ref="BH37:BQ37"/>
    <mergeCell ref="BR37:BV37"/>
    <mergeCell ref="BW37:CE37"/>
    <mergeCell ref="CF35:CR35"/>
    <mergeCell ref="CS35:DB35"/>
    <mergeCell ref="DC35:DG35"/>
    <mergeCell ref="A36:I36"/>
    <mergeCell ref="J36:V36"/>
    <mergeCell ref="W36:AF36"/>
    <mergeCell ref="AG36:AK36"/>
    <mergeCell ref="AL36:AT36"/>
    <mergeCell ref="DC36:DG36"/>
    <mergeCell ref="AU36:BG36"/>
    <mergeCell ref="BH36:BQ36"/>
    <mergeCell ref="BR36:BV36"/>
    <mergeCell ref="BW36:CE36"/>
    <mergeCell ref="CF36:CR36"/>
    <mergeCell ref="CS36:DB36"/>
    <mergeCell ref="A35:I35"/>
    <mergeCell ref="J35:V35"/>
    <mergeCell ref="W35:AF35"/>
    <mergeCell ref="AG35:AK35"/>
    <mergeCell ref="AL35:AT35"/>
    <mergeCell ref="AU35:BG35"/>
    <mergeCell ref="BH35:BQ35"/>
    <mergeCell ref="BR35:BV35"/>
    <mergeCell ref="BW35:CE35"/>
    <mergeCell ref="A33:I33"/>
    <mergeCell ref="J33:V33"/>
    <mergeCell ref="W33:AF33"/>
    <mergeCell ref="AG33:AK33"/>
    <mergeCell ref="AL33:AT33"/>
    <mergeCell ref="DC33:DG33"/>
    <mergeCell ref="A34:I34"/>
    <mergeCell ref="J34:V34"/>
    <mergeCell ref="W34:AF34"/>
    <mergeCell ref="AG34:AK34"/>
    <mergeCell ref="AL34:AT34"/>
    <mergeCell ref="AU34:BG34"/>
    <mergeCell ref="BH34:BQ34"/>
    <mergeCell ref="BR34:BV34"/>
    <mergeCell ref="BW34:CE34"/>
    <mergeCell ref="AU33:BG33"/>
    <mergeCell ref="BH33:BQ33"/>
    <mergeCell ref="BR33:BV33"/>
    <mergeCell ref="BW33:CE33"/>
    <mergeCell ref="CF33:CR33"/>
    <mergeCell ref="CS33:DB33"/>
    <mergeCell ref="CF34:CR34"/>
    <mergeCell ref="CS34:DB34"/>
    <mergeCell ref="DC34:DG34"/>
    <mergeCell ref="CF31:CR31"/>
    <mergeCell ref="CS31:DB31"/>
    <mergeCell ref="DC31:DG31"/>
    <mergeCell ref="A32:I32"/>
    <mergeCell ref="J32:V32"/>
    <mergeCell ref="W32:AF32"/>
    <mergeCell ref="AG32:AK32"/>
    <mergeCell ref="AL32:AT32"/>
    <mergeCell ref="AU32:BG32"/>
    <mergeCell ref="BH32:BQ32"/>
    <mergeCell ref="BR32:BV32"/>
    <mergeCell ref="BW32:CE32"/>
    <mergeCell ref="CF32:CR32"/>
    <mergeCell ref="CS32:DB32"/>
    <mergeCell ref="DC32:DG32"/>
    <mergeCell ref="A31:I31"/>
    <mergeCell ref="J31:V31"/>
    <mergeCell ref="W31:AF31"/>
    <mergeCell ref="AG31:AK31"/>
    <mergeCell ref="AL31:AT31"/>
    <mergeCell ref="AU31:BG31"/>
    <mergeCell ref="BH31:BQ31"/>
    <mergeCell ref="BR31:BV31"/>
    <mergeCell ref="BW31:CE31"/>
    <mergeCell ref="CF29:CR29"/>
    <mergeCell ref="CS29:DB29"/>
    <mergeCell ref="DC29:DG29"/>
    <mergeCell ref="A30:I30"/>
    <mergeCell ref="J30:V30"/>
    <mergeCell ref="W30:AF30"/>
    <mergeCell ref="AG30:AK30"/>
    <mergeCell ref="AL30:AT30"/>
    <mergeCell ref="DC30:DG30"/>
    <mergeCell ref="AU30:BG30"/>
    <mergeCell ref="BH30:BQ30"/>
    <mergeCell ref="BR30:BV30"/>
    <mergeCell ref="BW30:CE30"/>
    <mergeCell ref="CF30:CR30"/>
    <mergeCell ref="CS30:DB30"/>
    <mergeCell ref="A29:I29"/>
    <mergeCell ref="J29:V29"/>
    <mergeCell ref="W29:AF29"/>
    <mergeCell ref="AG29:AK29"/>
    <mergeCell ref="AL29:AT29"/>
    <mergeCell ref="AU29:BG29"/>
    <mergeCell ref="BH29:BQ29"/>
    <mergeCell ref="BR29:BV29"/>
    <mergeCell ref="BW29:CE29"/>
    <mergeCell ref="A27:I27"/>
    <mergeCell ref="J27:V27"/>
    <mergeCell ref="W27:AF27"/>
    <mergeCell ref="AG27:AK27"/>
    <mergeCell ref="AL27:AT27"/>
    <mergeCell ref="DC27:DG27"/>
    <mergeCell ref="A28:I28"/>
    <mergeCell ref="J28:V28"/>
    <mergeCell ref="W28:AF28"/>
    <mergeCell ref="AG28:AK28"/>
    <mergeCell ref="AL28:AT28"/>
    <mergeCell ref="AU28:BG28"/>
    <mergeCell ref="BH28:BQ28"/>
    <mergeCell ref="BR28:BV28"/>
    <mergeCell ref="BW28:CE28"/>
    <mergeCell ref="AU27:BG27"/>
    <mergeCell ref="BH27:BQ27"/>
    <mergeCell ref="BR27:BV27"/>
    <mergeCell ref="BW27:CE27"/>
    <mergeCell ref="CF27:CR27"/>
    <mergeCell ref="CS27:DB27"/>
    <mergeCell ref="CF28:CR28"/>
    <mergeCell ref="CS28:DB28"/>
    <mergeCell ref="DC28:DG28"/>
    <mergeCell ref="CF25:CR25"/>
    <mergeCell ref="CS25:DB25"/>
    <mergeCell ref="DC25:DG25"/>
    <mergeCell ref="A26:I26"/>
    <mergeCell ref="J26:V26"/>
    <mergeCell ref="W26:AF26"/>
    <mergeCell ref="AG26:AK26"/>
    <mergeCell ref="AL26:AT26"/>
    <mergeCell ref="AU26:BG26"/>
    <mergeCell ref="BH26:BQ26"/>
    <mergeCell ref="BR26:BV26"/>
    <mergeCell ref="BW26:CE26"/>
    <mergeCell ref="CF26:CR26"/>
    <mergeCell ref="CS26:DB26"/>
    <mergeCell ref="DC26:DG26"/>
    <mergeCell ref="A25:I25"/>
    <mergeCell ref="J25:V25"/>
    <mergeCell ref="W25:AF25"/>
    <mergeCell ref="AG25:AK25"/>
    <mergeCell ref="AL25:AT25"/>
    <mergeCell ref="AU25:BG25"/>
    <mergeCell ref="BH25:BQ25"/>
    <mergeCell ref="BR25:BV25"/>
    <mergeCell ref="BW25:CE25"/>
    <mergeCell ref="CF23:CR23"/>
    <mergeCell ref="CS23:DB23"/>
    <mergeCell ref="DC23:DG23"/>
    <mergeCell ref="A24:I24"/>
    <mergeCell ref="J24:V24"/>
    <mergeCell ref="W24:AF24"/>
    <mergeCell ref="AG24:AK24"/>
    <mergeCell ref="AL24:AT24"/>
    <mergeCell ref="DC24:DG24"/>
    <mergeCell ref="AU24:BG24"/>
    <mergeCell ref="BH24:BQ24"/>
    <mergeCell ref="BR24:BV24"/>
    <mergeCell ref="BW24:CE24"/>
    <mergeCell ref="CF24:CR24"/>
    <mergeCell ref="CS24:DB24"/>
    <mergeCell ref="A23:I23"/>
    <mergeCell ref="J23:V23"/>
    <mergeCell ref="W23:AF23"/>
    <mergeCell ref="AG23:AK23"/>
    <mergeCell ref="AL23:AT23"/>
    <mergeCell ref="AU23:BG23"/>
    <mergeCell ref="BH23:BQ23"/>
    <mergeCell ref="BR23:BV23"/>
    <mergeCell ref="BW23:CE23"/>
    <mergeCell ref="A21:I21"/>
    <mergeCell ref="J21:V21"/>
    <mergeCell ref="W21:AF21"/>
    <mergeCell ref="AG21:AK21"/>
    <mergeCell ref="AL21:AT21"/>
    <mergeCell ref="DC21:DG21"/>
    <mergeCell ref="A22:I22"/>
    <mergeCell ref="J22:V22"/>
    <mergeCell ref="W22:AF22"/>
    <mergeCell ref="AG22:AK22"/>
    <mergeCell ref="AL22:AT22"/>
    <mergeCell ref="AU22:BG22"/>
    <mergeCell ref="BH22:BQ22"/>
    <mergeCell ref="BR22:BV22"/>
    <mergeCell ref="BW22:CE22"/>
    <mergeCell ref="AU21:BG21"/>
    <mergeCell ref="BH21:BQ21"/>
    <mergeCell ref="BR21:BV21"/>
    <mergeCell ref="BW21:CE21"/>
    <mergeCell ref="CF21:CR21"/>
    <mergeCell ref="CS21:DB21"/>
    <mergeCell ref="CF22:CR22"/>
    <mergeCell ref="CS22:DB22"/>
    <mergeCell ref="DC22:DG22"/>
    <mergeCell ref="CF19:CR19"/>
    <mergeCell ref="CS19:DB19"/>
    <mergeCell ref="DC19:DG19"/>
    <mergeCell ref="A20:I20"/>
    <mergeCell ref="J20:V20"/>
    <mergeCell ref="W20:AF20"/>
    <mergeCell ref="AG20:AK20"/>
    <mergeCell ref="AL20:AT20"/>
    <mergeCell ref="AU20:BG20"/>
    <mergeCell ref="BH20:BQ20"/>
    <mergeCell ref="BR20:BV20"/>
    <mergeCell ref="BW20:CE20"/>
    <mergeCell ref="CF20:CR20"/>
    <mergeCell ref="CS20:DB20"/>
    <mergeCell ref="DC20:DG20"/>
    <mergeCell ref="A19:I19"/>
    <mergeCell ref="J19:V19"/>
    <mergeCell ref="W19:AF19"/>
    <mergeCell ref="AG19:AK19"/>
    <mergeCell ref="AL19:AT19"/>
    <mergeCell ref="AU19:BG19"/>
    <mergeCell ref="BH19:BQ19"/>
    <mergeCell ref="BR19:BV19"/>
    <mergeCell ref="BW19:CE19"/>
    <mergeCell ref="CF17:CR17"/>
    <mergeCell ref="CS17:DB17"/>
    <mergeCell ref="DC17:DG17"/>
    <mergeCell ref="A18:I18"/>
    <mergeCell ref="J18:V18"/>
    <mergeCell ref="W18:AF18"/>
    <mergeCell ref="AG18:AK18"/>
    <mergeCell ref="AL18:AT18"/>
    <mergeCell ref="DC18:DG18"/>
    <mergeCell ref="AU18:BG18"/>
    <mergeCell ref="BH18:BQ18"/>
    <mergeCell ref="BR18:BV18"/>
    <mergeCell ref="BW18:CE18"/>
    <mergeCell ref="CF18:CR18"/>
    <mergeCell ref="CS18:DB18"/>
    <mergeCell ref="A17:I17"/>
    <mergeCell ref="J17:V17"/>
    <mergeCell ref="W17:AF17"/>
    <mergeCell ref="AG17:AK17"/>
    <mergeCell ref="AL17:AT17"/>
    <mergeCell ref="AU17:BG17"/>
    <mergeCell ref="BH17:BQ17"/>
    <mergeCell ref="BR17:BV17"/>
    <mergeCell ref="BW17:CE17"/>
    <mergeCell ref="A15:I15"/>
    <mergeCell ref="J15:V15"/>
    <mergeCell ref="W15:AF15"/>
    <mergeCell ref="AG15:AK15"/>
    <mergeCell ref="AL15:AT15"/>
    <mergeCell ref="DC15:DG15"/>
    <mergeCell ref="A16:I16"/>
    <mergeCell ref="J16:V16"/>
    <mergeCell ref="W16:AF16"/>
    <mergeCell ref="AG16:AK16"/>
    <mergeCell ref="AL16:AT16"/>
    <mergeCell ref="AU16:BG16"/>
    <mergeCell ref="BH16:BQ16"/>
    <mergeCell ref="BR16:BV16"/>
    <mergeCell ref="BW16:CE16"/>
    <mergeCell ref="AU15:BG15"/>
    <mergeCell ref="BH15:BQ15"/>
    <mergeCell ref="BR15:BV15"/>
    <mergeCell ref="BW15:CE15"/>
    <mergeCell ref="CF15:CR15"/>
    <mergeCell ref="CS15:DB15"/>
    <mergeCell ref="CF16:CR16"/>
    <mergeCell ref="CS16:DB16"/>
    <mergeCell ref="DC16:DG16"/>
    <mergeCell ref="CF13:CR13"/>
    <mergeCell ref="CS13:DB13"/>
    <mergeCell ref="DC13:DG13"/>
    <mergeCell ref="A14:I14"/>
    <mergeCell ref="J14:V14"/>
    <mergeCell ref="W14:AF14"/>
    <mergeCell ref="AG14:AK14"/>
    <mergeCell ref="AL14:AT14"/>
    <mergeCell ref="AU14:BG14"/>
    <mergeCell ref="BH14:BQ14"/>
    <mergeCell ref="BR14:BV14"/>
    <mergeCell ref="BW14:CE14"/>
    <mergeCell ref="CF14:CR14"/>
    <mergeCell ref="CS14:DB14"/>
    <mergeCell ref="DC14:DG14"/>
    <mergeCell ref="A13:I13"/>
    <mergeCell ref="J13:V13"/>
    <mergeCell ref="W13:AF13"/>
    <mergeCell ref="AG13:AK13"/>
    <mergeCell ref="AL13:AT13"/>
    <mergeCell ref="AU13:BG13"/>
    <mergeCell ref="BH13:BQ13"/>
    <mergeCell ref="BR13:BV13"/>
    <mergeCell ref="BW13:CE13"/>
    <mergeCell ref="CF11:CR11"/>
    <mergeCell ref="CS11:DB11"/>
    <mergeCell ref="DC11:DG11"/>
    <mergeCell ref="A12:I12"/>
    <mergeCell ref="J12:V12"/>
    <mergeCell ref="W12:AF12"/>
    <mergeCell ref="AG12:AK12"/>
    <mergeCell ref="AL12:AT12"/>
    <mergeCell ref="DC12:DG12"/>
    <mergeCell ref="AU12:BG12"/>
    <mergeCell ref="BH12:BQ12"/>
    <mergeCell ref="BR12:BV12"/>
    <mergeCell ref="BW12:CE12"/>
    <mergeCell ref="CF12:CR12"/>
    <mergeCell ref="CS12:DB12"/>
    <mergeCell ref="A11:I11"/>
    <mergeCell ref="J11:V11"/>
    <mergeCell ref="W11:AF11"/>
    <mergeCell ref="AG11:AK11"/>
    <mergeCell ref="AL11:AT11"/>
    <mergeCell ref="AU11:BG11"/>
    <mergeCell ref="BH11:BQ11"/>
    <mergeCell ref="BR11:BV11"/>
    <mergeCell ref="BW11:CE11"/>
    <mergeCell ref="A9:I9"/>
    <mergeCell ref="J9:V9"/>
    <mergeCell ref="W9:AF9"/>
    <mergeCell ref="AG9:AK9"/>
    <mergeCell ref="AL9:AT9"/>
    <mergeCell ref="DC9:DG9"/>
    <mergeCell ref="A10:I10"/>
    <mergeCell ref="J10:V10"/>
    <mergeCell ref="W10:AF10"/>
    <mergeCell ref="AG10:AK10"/>
    <mergeCell ref="AL10:AT10"/>
    <mergeCell ref="AU10:BG10"/>
    <mergeCell ref="BH10:BQ10"/>
    <mergeCell ref="BR10:BV10"/>
    <mergeCell ref="BW10:CE10"/>
    <mergeCell ref="AU9:BG9"/>
    <mergeCell ref="BH9:BQ9"/>
    <mergeCell ref="BR9:BV9"/>
    <mergeCell ref="BW9:CE9"/>
    <mergeCell ref="CF9:CR9"/>
    <mergeCell ref="CS9:DB9"/>
    <mergeCell ref="CF10:CR10"/>
    <mergeCell ref="CS10:DB10"/>
    <mergeCell ref="DC10:DG10"/>
    <mergeCell ref="CF7:CR7"/>
    <mergeCell ref="CS7:DB7"/>
    <mergeCell ref="DC7:DG7"/>
    <mergeCell ref="A8:I8"/>
    <mergeCell ref="J8:V8"/>
    <mergeCell ref="W8:AF8"/>
    <mergeCell ref="AG8:AK8"/>
    <mergeCell ref="AL8:AT8"/>
    <mergeCell ref="AU8:BG8"/>
    <mergeCell ref="BH8:BQ8"/>
    <mergeCell ref="BR8:BV8"/>
    <mergeCell ref="BW8:CE8"/>
    <mergeCell ref="CF8:CR8"/>
    <mergeCell ref="CS8:DB8"/>
    <mergeCell ref="DC8:DG8"/>
    <mergeCell ref="A7:I7"/>
    <mergeCell ref="J7:V7"/>
    <mergeCell ref="W7:AF7"/>
    <mergeCell ref="AG7:AK7"/>
    <mergeCell ref="AL7:AT7"/>
    <mergeCell ref="AU7:BG7"/>
    <mergeCell ref="BH7:BQ7"/>
    <mergeCell ref="BR7:BV7"/>
    <mergeCell ref="BW7:CE7"/>
    <mergeCell ref="CF5:CR5"/>
    <mergeCell ref="CS5:DB5"/>
    <mergeCell ref="DC5:DG5"/>
    <mergeCell ref="A6:I6"/>
    <mergeCell ref="J6:V6"/>
    <mergeCell ref="W6:AF6"/>
    <mergeCell ref="AG6:AK6"/>
    <mergeCell ref="AL6:AT6"/>
    <mergeCell ref="DC6:DG6"/>
    <mergeCell ref="AU6:BG6"/>
    <mergeCell ref="BH6:BQ6"/>
    <mergeCell ref="BR6:BV6"/>
    <mergeCell ref="BW6:CE6"/>
    <mergeCell ref="CF6:CR6"/>
    <mergeCell ref="CS6:DB6"/>
    <mergeCell ref="A5:I5"/>
    <mergeCell ref="J5:V5"/>
    <mergeCell ref="W5:AF5"/>
    <mergeCell ref="AG5:AK5"/>
    <mergeCell ref="AL5:AT5"/>
    <mergeCell ref="AU5:BG5"/>
    <mergeCell ref="BH5:BQ5"/>
    <mergeCell ref="BR5:BV5"/>
    <mergeCell ref="BW5:CE5"/>
    <mergeCell ref="DC3:DG3"/>
    <mergeCell ref="A4:I4"/>
    <mergeCell ref="J4:V4"/>
    <mergeCell ref="W4:AF4"/>
    <mergeCell ref="AG4:AK4"/>
    <mergeCell ref="AL4:AT4"/>
    <mergeCell ref="AU4:BG4"/>
    <mergeCell ref="BH4:BQ4"/>
    <mergeCell ref="BR4:BV4"/>
    <mergeCell ref="BW4:CE4"/>
    <mergeCell ref="AU3:BG3"/>
    <mergeCell ref="BH3:BQ3"/>
    <mergeCell ref="BR3:BV3"/>
    <mergeCell ref="BW3:CE3"/>
    <mergeCell ref="CF3:CR3"/>
    <mergeCell ref="CS3:DB3"/>
    <mergeCell ref="CF4:CR4"/>
    <mergeCell ref="CS4:DB4"/>
    <mergeCell ref="DC4:DG4"/>
    <mergeCell ref="K1:AH1"/>
    <mergeCell ref="CW1:CZ1"/>
    <mergeCell ref="A2:J2"/>
    <mergeCell ref="K2:AH2"/>
    <mergeCell ref="BK2:BY2"/>
    <mergeCell ref="A3:I3"/>
    <mergeCell ref="J3:V3"/>
    <mergeCell ref="W3:AF3"/>
    <mergeCell ref="AG3:AK3"/>
    <mergeCell ref="AL3:AT3"/>
  </mergeCells>
  <conditionalFormatting sqref="A4:A50 AL4:AL50 BW4:BW50">
    <cfRule type="expression" dxfId="109" priority="4">
      <formula>AND(OR(NOT($O$52= ""), NOT($T$52= ""), NOT($Z$52= ""), NOT($AH$52= "")),$N$30="")</formula>
    </cfRule>
    <cfRule type="expression" dxfId="108" priority="5">
      <formula>AND(NOT($F$52= ""),NOT($K$52=""),$N$30="")</formula>
    </cfRule>
    <cfRule type="expression" dxfId="107" priority="6">
      <formula>AND($N$30="",$S$2="NEW ITEM")</formula>
    </cfRule>
  </conditionalFormatting>
  <conditionalFormatting sqref="A4:A50 AL4:AL50 BW4:BW50">
    <cfRule type="expression" dxfId="106" priority="1">
      <formula>AND(OR(NOT($O$52= ""), NOT($T$52= ""), NOT($Z$52= ""), NOT($AH$52= "")),$N$30="")</formula>
    </cfRule>
    <cfRule type="expression" dxfId="105" priority="2">
      <formula>AND(NOT($F$52= ""),NOT($K$52=""),$N$30="")</formula>
    </cfRule>
    <cfRule type="expression" dxfId="104" priority="3">
      <formula>AND($N$30="",$S$2="NEW ITEM")</formula>
    </cfRule>
  </conditionalFormatting>
  <dataValidations xWindow="1647" yWindow="944" count="4">
    <dataValidation type="textLength" operator="equal" allowBlank="1" showInputMessage="1" showErrorMessage="1" error="Enter 13 digit contract number." promptTitle="CONTRACT" prompt="Enter 13 digit contract number associated with DoDAAC." sqref="W4:AF50 BH4:BQ50 CS4:DB50">
      <formula1>13</formula1>
    </dataValidation>
    <dataValidation type="whole" allowBlank="1" showInputMessage="1" showErrorMessage="1" error="Enter 11 digit unit UPC." promptTitle="Universal Product Code - Unit" prompt="Enter 11 digit item UPC._x000a_(include lead digit , do not include check digit, do not use spaces or dashes)" sqref="A4:E50 AL4:AP50 BW4:CA50">
      <formula1>1</formula1>
      <formula2>99999999999</formula2>
    </dataValidation>
    <dataValidation allowBlank="1" showInputMessage="1" showErrorMessage="1" promptTitle="LOCAL PRICE" prompt="Enter price associated with DoDAAC." sqref="AG4:AK50 BR4:BV50 DC4:DG50"/>
    <dataValidation type="list" allowBlank="1" showInputMessage="1" showErrorMessage="1" error="Select store or region from dropdown menu." promptTitle="Store/DoDAAC" prompt="Select store or region from dropdown menu." sqref="AU4:BG52 J4:V52 CF4:CR52">
      <formula1>COMMISSARY_DoDAACs</formula1>
    </dataValidation>
  </dataValidations>
  <printOptions horizontalCentered="1" verticalCentered="1"/>
  <pageMargins left="0" right="0" top="0" bottom="0" header="0" footer="0"/>
  <pageSetup scale="6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65"/>
  <sheetViews>
    <sheetView showGridLines="0" showRowColHeaders="0" topLeftCell="A14" zoomScaleNormal="100" workbookViewId="0">
      <selection activeCell="CG64" sqref="CG64:CH64"/>
    </sheetView>
  </sheetViews>
  <sheetFormatPr defaultColWidth="9.140625" defaultRowHeight="12.75" x14ac:dyDescent="0.2"/>
  <cols>
    <col min="1" max="1" width="2.710937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2" width="1.7109375" style="215" customWidth="1"/>
    <col min="13" max="13" width="2.42578125" style="215" customWidth="1"/>
    <col min="14" max="15" width="1.7109375" style="215" customWidth="1"/>
    <col min="16" max="16" width="3" style="215" customWidth="1"/>
    <col min="17" max="17" width="2.7109375" style="215" customWidth="1"/>
    <col min="18" max="18" width="1.7109375" style="215" customWidth="1"/>
    <col min="19" max="19" width="1.28515625" style="215" customWidth="1"/>
    <col min="20" max="20" width="2.28515625" style="215" customWidth="1"/>
    <col min="21" max="21" width="2.85546875" style="215" customWidth="1"/>
    <col min="22" max="23" width="1.7109375" style="215" customWidth="1"/>
    <col min="24" max="24" width="1.140625" style="215" customWidth="1"/>
    <col min="25" max="27" width="1.7109375" style="215" customWidth="1"/>
    <col min="28" max="28" width="3.28515625" style="215" customWidth="1"/>
    <col min="29" max="29" width="1.7109375" style="215" customWidth="1"/>
    <col min="30" max="30" width="4.140625" style="215" customWidth="1"/>
    <col min="31" max="31" width="3.7109375" style="215" customWidth="1"/>
    <col min="32" max="32" width="4.28515625" style="215" customWidth="1"/>
    <col min="33" max="33" width="3.7109375" style="215" customWidth="1"/>
    <col min="34" max="34" width="1.7109375" style="215" customWidth="1"/>
    <col min="35" max="35" width="3.7109375" style="215" customWidth="1"/>
    <col min="36" max="36" width="4.28515625" style="215" customWidth="1"/>
    <col min="37" max="37" width="1.7109375" style="215" customWidth="1"/>
    <col min="38" max="39" width="3.7109375" style="215" customWidth="1"/>
    <col min="40" max="40" width="4.28515625" style="215" customWidth="1"/>
    <col min="41" max="41" width="7.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5.28515625" style="215" customWidth="1"/>
    <col min="49" max="50" width="1.7109375" style="215" customWidth="1"/>
    <col min="51" max="51" width="4.28515625" style="215" customWidth="1"/>
    <col min="52" max="53" width="1.7109375" style="215" customWidth="1"/>
    <col min="54" max="54" width="4.85546875" style="215" customWidth="1"/>
    <col min="55" max="56" width="1.7109375" style="215" customWidth="1"/>
    <col min="57" max="57" width="4.85546875" style="215" customWidth="1"/>
    <col min="58" max="61" width="1.7109375" style="215" customWidth="1"/>
    <col min="62" max="62" width="4.140625" style="215" customWidth="1"/>
    <col min="63" max="63" width="1.7109375" style="215" customWidth="1"/>
    <col min="64" max="64" width="1.5703125" style="215" customWidth="1"/>
    <col min="65" max="65" width="1.42578125" style="215" customWidth="1"/>
    <col min="66" max="66" width="3.140625" style="215" customWidth="1"/>
    <col min="67" max="67" width="1.7109375" style="215" customWidth="1"/>
    <col min="68" max="68" width="2.140625" style="215" customWidth="1"/>
    <col min="69" max="69" width="3.570312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2.28515625" style="568" customWidth="1"/>
    <col min="83" max="85" width="1.7109375" style="215" customWidth="1"/>
    <col min="86" max="86" width="2.42578125" style="215" customWidth="1"/>
    <col min="87" max="16384" width="9.140625" style="215"/>
  </cols>
  <sheetData>
    <row r="1" spans="1:114" ht="15.75" x14ac:dyDescent="0.2">
      <c r="A1" s="1335" t="s">
        <v>852</v>
      </c>
      <c r="B1" s="1335"/>
      <c r="C1" s="1335"/>
      <c r="D1" s="1335"/>
      <c r="E1" s="1335"/>
      <c r="F1" s="1335"/>
      <c r="G1" s="1335"/>
      <c r="H1" s="1335"/>
      <c r="I1" s="1335"/>
      <c r="J1" s="1335"/>
      <c r="K1" s="1335"/>
      <c r="L1" s="1335"/>
      <c r="M1" s="1335"/>
      <c r="N1" s="1335"/>
      <c r="O1" s="1335"/>
      <c r="P1" s="1335"/>
      <c r="Q1" s="1335"/>
      <c r="R1" s="1335"/>
      <c r="S1" s="1335"/>
      <c r="T1" s="1335"/>
      <c r="U1" s="1335"/>
      <c r="V1" s="1335"/>
      <c r="W1" s="1335"/>
      <c r="X1" s="1335"/>
      <c r="Y1" s="1335"/>
      <c r="Z1" s="1335"/>
      <c r="AA1" s="522"/>
      <c r="AB1" s="522"/>
      <c r="AC1" s="522"/>
      <c r="AD1" s="522"/>
      <c r="AE1" s="522"/>
      <c r="AF1" s="523"/>
      <c r="AG1" s="523"/>
      <c r="AH1" s="523"/>
      <c r="AI1" s="523"/>
      <c r="AJ1" s="523"/>
      <c r="AK1" s="523"/>
      <c r="AL1" s="523"/>
      <c r="AM1" s="523"/>
      <c r="AN1" s="523"/>
      <c r="AO1" s="1334" t="str">
        <f>IF(BA2="NO","PROMOTION PRESENTATIONS ONLY, ITEM CHANGES MUST BE SUBMITTED ON 40-15","")</f>
        <v/>
      </c>
      <c r="AP1" s="1334"/>
      <c r="AQ1" s="1334"/>
      <c r="AR1" s="1334"/>
      <c r="AS1" s="1334"/>
      <c r="AT1" s="1334"/>
      <c r="AU1" s="1334"/>
      <c r="AV1" s="1334"/>
      <c r="AW1" s="1334"/>
      <c r="AX1" s="1334"/>
      <c r="AY1" s="1334"/>
      <c r="AZ1" s="1334"/>
      <c r="BA1" s="1334"/>
      <c r="BB1" s="1334"/>
      <c r="BC1" s="1334"/>
      <c r="BD1" s="1334"/>
      <c r="BE1" s="1334"/>
      <c r="BF1" s="1334"/>
      <c r="BG1" s="1334"/>
      <c r="BH1" s="1334"/>
      <c r="BI1" s="1334"/>
      <c r="BJ1" s="1334"/>
      <c r="BK1" s="1334"/>
      <c r="BL1" s="1334"/>
      <c r="BM1" s="1334"/>
      <c r="BN1" s="1334"/>
      <c r="BO1" s="1334"/>
      <c r="BP1" s="1334"/>
      <c r="BQ1" s="1334"/>
      <c r="BR1" s="534"/>
      <c r="BS1" s="534"/>
      <c r="BT1" s="534"/>
      <c r="BU1" s="534"/>
      <c r="BV1" s="534"/>
      <c r="BW1" s="534"/>
      <c r="BX1" s="534"/>
      <c r="BY1" s="534"/>
      <c r="BZ1" s="534"/>
      <c r="CA1" s="534"/>
      <c r="CB1" s="534"/>
      <c r="CC1" s="534"/>
      <c r="CD1" s="534"/>
      <c r="CE1" s="534"/>
      <c r="CF1" s="534"/>
      <c r="CG1" s="534"/>
      <c r="CH1" s="524"/>
    </row>
    <row r="2" spans="1:114" ht="12" customHeight="1" x14ac:dyDescent="0.2">
      <c r="A2" s="524"/>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P2" s="524"/>
      <c r="AQ2" s="524"/>
      <c r="AR2" s="524"/>
      <c r="AS2" s="524"/>
      <c r="AT2" s="524"/>
      <c r="AU2" s="524"/>
      <c r="AV2" s="1313" t="s">
        <v>806</v>
      </c>
      <c r="AW2" s="1313"/>
      <c r="AX2" s="1313"/>
      <c r="AY2" s="1313"/>
      <c r="AZ2" s="1313"/>
      <c r="BA2" s="1336" t="str">
        <f>IF(NOT('40-16+40-15 WORKSHEET EBS'!P6=""),'40-16+40-15 WORKSHEET EBS'!P6,"")</f>
        <v/>
      </c>
      <c r="BB2" s="1337"/>
      <c r="BC2" s="1338"/>
      <c r="BD2" s="1042"/>
      <c r="BE2" s="1042"/>
      <c r="BF2" s="1042"/>
      <c r="BG2" s="1339" t="s">
        <v>807</v>
      </c>
      <c r="BH2" s="1339"/>
      <c r="BI2" s="1339"/>
      <c r="BJ2" s="1339"/>
      <c r="BK2" s="1339"/>
      <c r="BL2" s="1339"/>
      <c r="BM2" s="1339"/>
      <c r="BN2" s="1324" t="s">
        <v>808</v>
      </c>
      <c r="BO2" s="1324"/>
      <c r="BP2" s="1324"/>
      <c r="BQ2" s="1324"/>
      <c r="BR2" s="1324"/>
      <c r="BS2" s="1324"/>
      <c r="BT2" s="1303" t="str">
        <f>IF(NOT('40-16+40-15 WORKSHEET EBS'!T2=""),'40-16+40-15 WORKSHEET EBS'!T2,"")</f>
        <v/>
      </c>
      <c r="BU2" s="1303"/>
      <c r="BV2" s="1303"/>
      <c r="BW2" s="1303"/>
      <c r="BX2" s="1303"/>
      <c r="BY2" s="1303"/>
      <c r="BZ2" s="1303"/>
      <c r="CA2" s="1303"/>
      <c r="CB2" s="1303"/>
      <c r="CC2" s="1303"/>
      <c r="CD2" s="1303"/>
      <c r="CE2" s="1303"/>
      <c r="CF2" s="1303"/>
      <c r="CG2" s="1303"/>
      <c r="CH2" s="1303"/>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row>
    <row r="3" spans="1:114" x14ac:dyDescent="0.2">
      <c r="A3" s="524"/>
      <c r="B3" s="1251" t="s">
        <v>7</v>
      </c>
      <c r="C3" s="1251"/>
      <c r="D3" s="1251"/>
      <c r="E3" s="1251"/>
      <c r="F3" s="1251"/>
      <c r="G3" s="1251"/>
      <c r="H3" s="1251"/>
      <c r="I3" s="1251"/>
      <c r="J3" s="1251"/>
      <c r="K3" s="1251"/>
      <c r="L3" s="1251"/>
      <c r="M3" s="1251"/>
      <c r="N3" s="1303" t="str">
        <f>IF(NOT('40-16+40-15 WORKSHEET EBS'!C3=""),'40-16+40-15 WORKSHEET EBS'!C3,"")</f>
        <v/>
      </c>
      <c r="O3" s="1303"/>
      <c r="P3" s="1303"/>
      <c r="Q3" s="1303"/>
      <c r="R3" s="1303"/>
      <c r="S3" s="1303"/>
      <c r="T3" s="1303"/>
      <c r="U3" s="1303"/>
      <c r="V3" s="1303"/>
      <c r="W3" s="1303"/>
      <c r="X3" s="1303"/>
      <c r="Y3" s="1303"/>
      <c r="Z3" s="1303"/>
      <c r="AA3" s="1303"/>
      <c r="AB3" s="1303"/>
      <c r="AC3" s="1303"/>
      <c r="AD3" s="1303"/>
      <c r="AE3" s="1303"/>
      <c r="AF3" s="1303"/>
      <c r="AG3" s="1303"/>
      <c r="AH3" s="524"/>
      <c r="AI3" s="524"/>
      <c r="AJ3" s="1324" t="s">
        <v>842</v>
      </c>
      <c r="AK3" s="1324"/>
      <c r="AL3" s="1324"/>
      <c r="AM3" s="1324"/>
      <c r="AN3" s="1324"/>
      <c r="AO3" s="1324"/>
      <c r="AP3" s="524"/>
      <c r="AQ3" s="1331" t="str">
        <f>IF(NOT('40-16+40-15 WORKSHEET EBS'!O15=""),'40-16+40-15 WORKSHEET EBS'!O15,"")</f>
        <v/>
      </c>
      <c r="AR3" s="1332"/>
      <c r="AS3" s="1332"/>
      <c r="AT3" s="1333"/>
      <c r="AU3" s="524"/>
      <c r="AV3" s="1334" t="str">
        <f>IF(BA2="YES","40-15 MUST BE SUBMITTED","")</f>
        <v/>
      </c>
      <c r="AW3" s="1334"/>
      <c r="AX3" s="1334"/>
      <c r="AY3" s="1334"/>
      <c r="AZ3" s="1334"/>
      <c r="BA3" s="1334"/>
      <c r="BB3" s="1334"/>
      <c r="BC3" s="1334"/>
      <c r="BD3" s="1334"/>
      <c r="BE3" s="1334"/>
      <c r="BF3" s="1334"/>
      <c r="BG3" s="528"/>
      <c r="BH3" s="524"/>
      <c r="BI3" s="524"/>
      <c r="BJ3" s="524"/>
      <c r="BK3" s="524"/>
      <c r="BL3" s="524"/>
      <c r="BM3" s="524"/>
      <c r="BN3" s="1324" t="s">
        <v>809</v>
      </c>
      <c r="BO3" s="1324"/>
      <c r="BP3" s="1324"/>
      <c r="BQ3" s="1324"/>
      <c r="BR3" s="1324"/>
      <c r="BS3" s="1324"/>
      <c r="BT3" s="705" t="str">
        <f>IF(NOT('40-16+40-15 WORKSHEET EBS'!AA2=""),'40-16+40-15 WORKSHEET EBS'!AA2,"")</f>
        <v/>
      </c>
      <c r="BU3" s="705"/>
      <c r="BV3" s="705"/>
      <c r="BW3" s="705"/>
      <c r="BX3" s="705"/>
      <c r="BY3" s="705"/>
      <c r="BZ3" s="705"/>
      <c r="CA3" s="705"/>
      <c r="CB3" s="705"/>
      <c r="CC3" s="705"/>
      <c r="CD3" s="705"/>
      <c r="CE3" s="705"/>
      <c r="CF3" s="705"/>
      <c r="CG3" s="705"/>
      <c r="CH3" s="705"/>
      <c r="CI3" s="32"/>
      <c r="CJ3" s="32"/>
      <c r="CK3" s="96"/>
      <c r="CL3" s="96"/>
      <c r="CM3" s="96"/>
      <c r="CN3" s="96"/>
      <c r="CO3" s="96"/>
      <c r="CP3" s="96"/>
      <c r="CQ3" s="96"/>
      <c r="CR3" s="660"/>
      <c r="CS3" s="96"/>
      <c r="CT3" s="96"/>
      <c r="CU3" s="96"/>
      <c r="CV3" s="1328"/>
      <c r="CW3" s="1328"/>
      <c r="CX3" s="1328"/>
      <c r="CY3" s="1328"/>
      <c r="CZ3" s="1328"/>
      <c r="DA3" s="1328"/>
      <c r="DB3" s="1328"/>
      <c r="DC3" s="96"/>
      <c r="DD3" s="96"/>
      <c r="DE3" s="96"/>
      <c r="DF3" s="96"/>
      <c r="DG3" s="96"/>
      <c r="DH3" s="96"/>
      <c r="DI3" s="96"/>
      <c r="DJ3" s="96"/>
    </row>
    <row r="4" spans="1:114" s="524" customFormat="1" ht="12.75" customHeight="1" x14ac:dyDescent="0.2">
      <c r="AI4" s="517"/>
      <c r="AJ4" s="517"/>
      <c r="AK4" s="517"/>
      <c r="AL4" s="517"/>
      <c r="BM4" s="1037" t="s">
        <v>855</v>
      </c>
      <c r="BN4" s="1037"/>
      <c r="BO4" s="1037"/>
      <c r="BP4" s="1037"/>
      <c r="BQ4" s="1037"/>
      <c r="BR4" s="1037"/>
      <c r="BS4" s="1043"/>
      <c r="BT4" s="1329" t="str">
        <f>IF(NOT('40-16+40-15 WORKSHEET EBS'!AB13=""),'40-16+40-15 WORKSHEET EBS'!AB13,"")</f>
        <v/>
      </c>
      <c r="BU4" s="1329"/>
      <c r="BV4" s="1329"/>
      <c r="BW4" s="1329"/>
      <c r="BX4" s="1329"/>
      <c r="BY4" s="1329"/>
      <c r="BZ4" s="1329"/>
      <c r="CA4" s="1329"/>
      <c r="CB4" s="1329"/>
      <c r="CC4" s="1329"/>
      <c r="CD4" s="1329"/>
      <c r="CE4" s="1329"/>
      <c r="CF4" s="1329"/>
      <c r="CG4" s="1329"/>
      <c r="CH4" s="1329"/>
      <c r="CI4" s="529"/>
      <c r="CJ4" s="529"/>
      <c r="CR4" s="527"/>
      <c r="CV4" s="395"/>
      <c r="CW4" s="395"/>
      <c r="CX4" s="395"/>
      <c r="CY4" s="395"/>
      <c r="CZ4" s="395"/>
      <c r="DA4" s="395"/>
      <c r="DB4" s="395"/>
    </row>
    <row r="5" spans="1:114" ht="15" customHeight="1" x14ac:dyDescent="0.2">
      <c r="A5" s="524"/>
      <c r="B5" s="1251" t="s">
        <v>8</v>
      </c>
      <c r="C5" s="1251"/>
      <c r="D5" s="1251"/>
      <c r="E5" s="1251"/>
      <c r="F5" s="1251"/>
      <c r="G5" s="1251"/>
      <c r="H5" s="1251"/>
      <c r="I5" s="1251"/>
      <c r="J5" s="1251"/>
      <c r="K5" s="1251"/>
      <c r="L5" s="1251"/>
      <c r="M5" s="1251"/>
      <c r="N5" s="1303" t="str">
        <f>IF(NOT('40-16+40-15 WORKSHEET EBS'!C5=""),'40-16+40-15 WORKSHEET EBS'!C5,"")</f>
        <v/>
      </c>
      <c r="O5" s="1303"/>
      <c r="P5" s="1303"/>
      <c r="Q5" s="1303"/>
      <c r="R5" s="1303"/>
      <c r="S5" s="1303"/>
      <c r="T5" s="1303"/>
      <c r="U5" s="1303"/>
      <c r="V5" s="1303"/>
      <c r="W5" s="1303"/>
      <c r="X5" s="1303"/>
      <c r="Y5" s="1303"/>
      <c r="Z5" s="1303"/>
      <c r="AA5" s="1303"/>
      <c r="AB5" s="1303"/>
      <c r="AC5" s="1303"/>
      <c r="AD5" s="1303"/>
      <c r="AE5" s="1303"/>
      <c r="AF5" s="1303"/>
      <c r="AG5" s="1303"/>
      <c r="AH5" s="524"/>
      <c r="AI5" s="524"/>
      <c r="AJ5" s="524"/>
      <c r="AK5" s="524"/>
      <c r="AL5" s="524"/>
      <c r="AM5" s="524"/>
      <c r="AN5" s="524"/>
      <c r="AO5" s="524"/>
      <c r="AP5" s="524"/>
      <c r="AQ5" s="524"/>
      <c r="AR5" s="524"/>
      <c r="AS5" s="524"/>
      <c r="AT5" s="524"/>
      <c r="AU5" s="1250" t="s">
        <v>450</v>
      </c>
      <c r="AV5" s="1250"/>
      <c r="AW5" s="1250"/>
      <c r="AX5" s="1250"/>
      <c r="AY5" s="1250"/>
      <c r="AZ5" s="1250"/>
      <c r="BA5" s="1250"/>
      <c r="BB5" s="1250"/>
      <c r="BC5" s="1250"/>
      <c r="BD5" s="1250"/>
      <c r="BE5" s="1250"/>
      <c r="BF5" s="1250"/>
      <c r="BG5" s="1298" t="str">
        <f>IF(NOT('40-16+40-15 WORKSHEET EBS'!M15=""),'40-16+40-15 WORKSHEET EBS'!M15,"")</f>
        <v/>
      </c>
      <c r="BH5" s="1299"/>
      <c r="BI5" s="1299"/>
      <c r="BJ5" s="1299"/>
      <c r="BK5" s="1299"/>
      <c r="BL5" s="1330"/>
      <c r="BM5" s="524"/>
      <c r="BN5" s="524"/>
      <c r="BO5" s="524"/>
      <c r="BP5" s="524"/>
      <c r="BQ5" s="524"/>
      <c r="BR5" s="524"/>
      <c r="BS5" s="524"/>
      <c r="BT5" s="524"/>
      <c r="BU5" s="524"/>
      <c r="BV5" s="524"/>
      <c r="BW5" s="524"/>
      <c r="BX5" s="524"/>
      <c r="BY5" s="524"/>
      <c r="BZ5" s="524"/>
      <c r="CA5" s="524"/>
      <c r="CB5" s="524"/>
      <c r="CC5" s="524"/>
      <c r="CD5" s="524"/>
      <c r="CE5" s="524"/>
      <c r="CF5" s="524"/>
      <c r="CG5" s="524"/>
      <c r="CH5" s="524"/>
      <c r="CI5" s="32"/>
      <c r="CJ5" s="32"/>
      <c r="CK5" s="96"/>
      <c r="CL5" s="96"/>
      <c r="CM5" s="96"/>
      <c r="CN5" s="96"/>
      <c r="CO5" s="96"/>
      <c r="CP5" s="96"/>
      <c r="CQ5" s="96"/>
      <c r="CR5" s="660"/>
      <c r="CS5" s="661"/>
      <c r="CT5" s="661"/>
      <c r="CU5" s="661"/>
      <c r="CV5" s="661"/>
      <c r="CW5" s="96"/>
      <c r="CX5" s="96"/>
      <c r="CY5" s="32"/>
      <c r="CZ5" s="32"/>
      <c r="DA5" s="32"/>
      <c r="DB5" s="32"/>
      <c r="DC5" s="96"/>
      <c r="DD5" s="96"/>
      <c r="DE5" s="96"/>
      <c r="DF5" s="96"/>
      <c r="DG5" s="96"/>
      <c r="DH5" s="96"/>
      <c r="DI5" s="96"/>
      <c r="DJ5" s="96"/>
    </row>
    <row r="6" spans="1:114" s="524" customFormat="1" ht="6.75" customHeight="1" x14ac:dyDescent="0.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529"/>
      <c r="CJ6" s="529"/>
      <c r="CR6" s="527"/>
      <c r="CS6" s="525"/>
      <c r="CT6" s="525"/>
      <c r="CU6" s="525"/>
      <c r="CV6" s="525"/>
      <c r="CY6" s="529"/>
      <c r="CZ6" s="529"/>
      <c r="DA6" s="529"/>
      <c r="DB6" s="529"/>
    </row>
    <row r="7" spans="1:114" ht="13.5" customHeight="1" x14ac:dyDescent="0.2">
      <c r="A7" s="524"/>
      <c r="B7" s="1251" t="s">
        <v>9</v>
      </c>
      <c r="C7" s="1251"/>
      <c r="D7" s="1251"/>
      <c r="E7" s="1251"/>
      <c r="F7" s="1251"/>
      <c r="G7" s="1251"/>
      <c r="H7" s="1251"/>
      <c r="I7" s="1251"/>
      <c r="J7" s="1251"/>
      <c r="K7" s="1324" t="s">
        <v>555</v>
      </c>
      <c r="L7" s="1324"/>
      <c r="M7" s="1324"/>
      <c r="N7" s="1340" t="str">
        <f>IF(NOT('40-16+40-15 WORKSHEET EBS'!C7=""),'40-16+40-15 WORKSHEET EBS'!C7,"")</f>
        <v/>
      </c>
      <c r="O7" s="1340"/>
      <c r="P7" s="1340"/>
      <c r="Q7" s="1340"/>
      <c r="R7" s="1340"/>
      <c r="S7" s="1340"/>
      <c r="T7" s="1340"/>
      <c r="U7" s="1340"/>
      <c r="V7" s="1307" t="s">
        <v>10</v>
      </c>
      <c r="W7" s="1295"/>
      <c r="X7" s="1341"/>
      <c r="Y7" s="1342" t="str">
        <f>IF(NOT('40-16+40-15 WORKSHEET EBS'!E7=""),'40-16+40-15 WORKSHEET EBS'!E7,"")</f>
        <v/>
      </c>
      <c r="Z7" s="1343"/>
      <c r="AA7" s="1343"/>
      <c r="AB7" s="1343"/>
      <c r="AC7" s="1343"/>
      <c r="AD7" s="1343"/>
      <c r="AE7" s="1343"/>
      <c r="AF7" s="1343"/>
      <c r="AG7" s="1344"/>
      <c r="AH7" s="1315" t="s">
        <v>554</v>
      </c>
      <c r="AI7" s="1250"/>
      <c r="AJ7" s="1250"/>
      <c r="AK7" s="1250"/>
      <c r="AL7" s="1250"/>
      <c r="AM7" s="1250"/>
      <c r="AN7" s="1250"/>
      <c r="AO7" s="1250"/>
      <c r="AQ7" s="1342" t="str">
        <f>IF(NOT('40-16+40-15 WORKSHEET EBS'!H7=""),'40-16+40-15 WORKSHEET EBS'!H7,"")</f>
        <v/>
      </c>
      <c r="AR7" s="1343"/>
      <c r="AS7" s="1343"/>
      <c r="AT7" s="1344"/>
      <c r="AU7" s="525"/>
      <c r="AV7" s="1250" t="s">
        <v>529</v>
      </c>
      <c r="AW7" s="1250"/>
      <c r="AX7" s="1250"/>
      <c r="AY7" s="1250"/>
      <c r="AZ7" s="1250"/>
      <c r="BA7" s="1250"/>
      <c r="BB7" s="1250"/>
      <c r="BC7" s="1250"/>
      <c r="BD7" s="1250"/>
      <c r="BE7" s="1250"/>
      <c r="BF7" s="1250"/>
      <c r="BG7" s="1342" t="str">
        <f>IF(NOT('40-16+40-15 WORKSHEET EBS'!K15=""),'40-16+40-15 WORKSHEET EBS'!K15,"")</f>
        <v/>
      </c>
      <c r="BH7" s="1343"/>
      <c r="BI7" s="1343"/>
      <c r="BJ7" s="1343"/>
      <c r="BK7" s="1343"/>
      <c r="BL7" s="1344"/>
      <c r="BM7" s="662"/>
      <c r="BQ7" s="525"/>
      <c r="BR7" s="525"/>
      <c r="BS7" s="525"/>
      <c r="BT7" s="525"/>
      <c r="BU7" s="1313" t="s">
        <v>27</v>
      </c>
      <c r="BV7" s="1313"/>
      <c r="BW7" s="1313"/>
      <c r="BX7" s="1313"/>
      <c r="BY7" s="1313"/>
      <c r="BZ7" s="1313"/>
      <c r="CA7" s="1313"/>
      <c r="CB7" s="1313"/>
      <c r="CC7" s="1313"/>
      <c r="CD7" s="1313"/>
      <c r="CE7" s="1313"/>
      <c r="CF7" s="1313"/>
      <c r="CG7" s="1313"/>
      <c r="CH7" s="1313"/>
      <c r="CI7" s="96"/>
      <c r="CJ7" s="96"/>
      <c r="CK7" s="96"/>
      <c r="CL7" s="96"/>
      <c r="CM7" s="96"/>
      <c r="CN7" s="661"/>
      <c r="CO7" s="661"/>
      <c r="CP7" s="661"/>
      <c r="CQ7" s="661"/>
      <c r="CR7" s="661"/>
      <c r="CS7" s="32"/>
      <c r="CT7" s="96"/>
      <c r="CU7" s="32"/>
      <c r="CV7" s="32"/>
      <c r="CW7" s="32"/>
      <c r="CX7" s="32"/>
      <c r="CY7" s="96"/>
      <c r="CZ7" s="96"/>
      <c r="DA7" s="96"/>
      <c r="DB7" s="96"/>
      <c r="DC7" s="96"/>
      <c r="DD7" s="96"/>
      <c r="DE7" s="96"/>
      <c r="DF7" s="96"/>
    </row>
    <row r="8" spans="1:114" s="534" customFormat="1" ht="8.25" customHeight="1" x14ac:dyDescent="0.2">
      <c r="A8" s="524"/>
      <c r="B8" s="527"/>
      <c r="C8" s="527"/>
      <c r="D8" s="527"/>
      <c r="E8" s="527"/>
      <c r="F8" s="527"/>
      <c r="G8" s="527"/>
      <c r="H8" s="527"/>
      <c r="I8" s="527"/>
      <c r="J8" s="527"/>
      <c r="K8" s="530"/>
      <c r="L8" s="530"/>
      <c r="M8" s="1324"/>
      <c r="N8" s="1324"/>
      <c r="O8" s="1324"/>
      <c r="P8" s="1324"/>
      <c r="Q8" s="1324"/>
      <c r="R8" s="1324"/>
      <c r="S8" s="1324"/>
      <c r="T8" s="1324"/>
      <c r="U8" s="1324"/>
      <c r="V8" s="1324"/>
      <c r="W8" s="1324"/>
      <c r="X8" s="1324"/>
      <c r="Y8" s="1324"/>
      <c r="Z8" s="1324"/>
      <c r="AA8" s="1324"/>
      <c r="AB8" s="1324"/>
      <c r="AC8" s="1324"/>
      <c r="AD8" s="1324"/>
      <c r="AE8" s="1324"/>
      <c r="AF8" s="1324"/>
      <c r="AG8" s="1324"/>
      <c r="AH8" s="1324"/>
      <c r="AI8" s="1324"/>
      <c r="AJ8" s="1324"/>
      <c r="AK8" s="1324"/>
      <c r="AL8" s="1324"/>
      <c r="AM8" s="1324"/>
      <c r="AN8" s="1324"/>
      <c r="AO8" s="1324"/>
      <c r="AP8" s="1324"/>
      <c r="AQ8" s="1324"/>
      <c r="AR8" s="1324"/>
      <c r="AS8" s="1324"/>
      <c r="AT8" s="1324"/>
      <c r="AU8" s="1324"/>
      <c r="AV8" s="1324"/>
      <c r="AW8" s="1324"/>
      <c r="AX8" s="1324"/>
      <c r="AY8" s="1324"/>
      <c r="AZ8" s="525"/>
      <c r="BA8" s="525"/>
      <c r="BB8" s="525"/>
      <c r="BC8" s="525"/>
      <c r="BD8" s="525"/>
      <c r="BE8" s="525"/>
      <c r="BF8" s="525"/>
      <c r="BG8" s="525"/>
      <c r="BH8" s="525"/>
      <c r="BI8" s="525"/>
      <c r="BJ8" s="525"/>
      <c r="BK8" s="525"/>
      <c r="BL8" s="525"/>
      <c r="BM8" s="525"/>
      <c r="BN8" s="525"/>
      <c r="BO8" s="525"/>
      <c r="BP8" s="525"/>
      <c r="BQ8" s="525"/>
      <c r="BR8" s="525"/>
      <c r="BS8" s="525"/>
      <c r="BT8" s="525"/>
      <c r="BU8" s="531"/>
      <c r="BV8" s="531"/>
      <c r="BW8" s="531"/>
      <c r="BX8" s="531"/>
      <c r="BY8" s="531"/>
      <c r="BZ8" s="531"/>
      <c r="CA8" s="531"/>
      <c r="CB8" s="531"/>
      <c r="CC8" s="531"/>
      <c r="CD8" s="531"/>
      <c r="CE8" s="531"/>
      <c r="CF8" s="531"/>
      <c r="CG8" s="531"/>
      <c r="CH8" s="531"/>
      <c r="CI8" s="96"/>
      <c r="CJ8" s="96"/>
      <c r="CK8" s="96"/>
      <c r="CL8" s="96"/>
      <c r="CM8" s="96"/>
      <c r="CN8" s="661"/>
      <c r="CO8" s="661"/>
      <c r="CP8" s="661"/>
      <c r="CQ8" s="661"/>
      <c r="CR8" s="661"/>
      <c r="CS8" s="32"/>
      <c r="CT8" s="96"/>
      <c r="CU8" s="32"/>
      <c r="CV8" s="32"/>
      <c r="CW8" s="32"/>
      <c r="CX8" s="32"/>
      <c r="CY8" s="96"/>
      <c r="CZ8" s="96"/>
      <c r="DA8" s="96"/>
      <c r="DB8" s="96"/>
      <c r="DC8" s="96"/>
      <c r="DD8" s="96"/>
      <c r="DE8" s="96"/>
      <c r="DF8" s="96"/>
    </row>
    <row r="9" spans="1:114" ht="13.5" customHeight="1" x14ac:dyDescent="0.2">
      <c r="A9" s="524"/>
      <c r="B9" s="1296" t="s">
        <v>810</v>
      </c>
      <c r="C9" s="1296"/>
      <c r="D9" s="1296"/>
      <c r="E9" s="1296"/>
      <c r="F9" s="1296"/>
      <c r="G9" s="1296"/>
      <c r="H9" s="1296"/>
      <c r="I9" s="1296"/>
      <c r="J9" s="1296"/>
      <c r="K9" s="1296"/>
      <c r="L9" s="1296"/>
      <c r="M9" s="1296"/>
      <c r="N9" s="705" t="str">
        <f>IF(NOT('40-16+40-15 WORKSHEET EBS'!C11=""),'40-16+40-15 WORKSHEET EBS'!C11,"")</f>
        <v/>
      </c>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5"/>
      <c r="AY9" s="705"/>
      <c r="AZ9" s="705"/>
      <c r="BA9" s="705"/>
      <c r="BB9" s="705"/>
      <c r="BC9" s="705"/>
      <c r="BD9" s="705"/>
      <c r="BE9" s="705"/>
      <c r="BF9" s="705"/>
      <c r="BG9" s="705"/>
      <c r="BH9" s="705"/>
      <c r="BI9" s="705"/>
      <c r="BJ9" s="705"/>
      <c r="BK9" s="705"/>
      <c r="BL9" s="705"/>
      <c r="BM9" s="705"/>
      <c r="BN9" s="705"/>
      <c r="BO9" s="705"/>
      <c r="BP9" s="705"/>
      <c r="BQ9" s="705"/>
      <c r="BR9" s="705"/>
      <c r="BS9" s="705"/>
      <c r="BT9" s="533"/>
      <c r="BU9" s="1316" t="str">
        <f>IF(NOT('40-16+40-15 WORKSHEET EBS'!L3=""),'40-16+40-15 WORKSHEET EBS'!L3,"")</f>
        <v/>
      </c>
      <c r="BV9" s="1322"/>
      <c r="BW9" s="1313" t="s">
        <v>24</v>
      </c>
      <c r="BX9" s="1325"/>
      <c r="BY9" s="1325"/>
      <c r="BZ9" s="1325"/>
      <c r="CA9" s="1325"/>
      <c r="CB9" s="1325"/>
      <c r="CC9" s="1325"/>
      <c r="CD9" s="1325"/>
      <c r="CE9" s="1325"/>
      <c r="CF9" s="1325"/>
      <c r="CG9" s="1326"/>
      <c r="CH9" s="1327"/>
      <c r="CI9" s="96"/>
      <c r="CJ9" s="96"/>
      <c r="CK9" s="96"/>
      <c r="CL9" s="96"/>
      <c r="CM9" s="96"/>
      <c r="CN9" s="96"/>
      <c r="CO9" s="96"/>
      <c r="CP9" s="660"/>
      <c r="CQ9" s="96"/>
      <c r="CR9" s="96"/>
      <c r="CS9" s="96"/>
      <c r="CT9" s="96"/>
      <c r="CU9" s="96"/>
      <c r="CV9" s="663"/>
      <c r="CW9" s="663"/>
      <c r="CX9" s="663"/>
      <c r="CY9" s="663"/>
      <c r="CZ9" s="663"/>
      <c r="DA9" s="96"/>
      <c r="DB9" s="96"/>
      <c r="DC9" s="96"/>
      <c r="DD9" s="96"/>
      <c r="DE9" s="96"/>
      <c r="DF9" s="96"/>
      <c r="DG9" s="96"/>
      <c r="DH9" s="96"/>
    </row>
    <row r="10" spans="1:114" s="534" customFormat="1" ht="4.5" customHeight="1" x14ac:dyDescent="0.2">
      <c r="A10" s="524"/>
      <c r="B10" s="524"/>
      <c r="C10" s="524"/>
      <c r="D10" s="524"/>
      <c r="E10" s="524"/>
      <c r="F10" s="524"/>
      <c r="G10" s="524"/>
      <c r="H10" s="524"/>
      <c r="I10" s="524"/>
      <c r="J10" s="524"/>
      <c r="K10" s="524"/>
      <c r="L10" s="524"/>
      <c r="M10" s="524"/>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c r="AU10" s="427"/>
      <c r="AV10" s="427"/>
      <c r="AW10" s="427"/>
      <c r="AX10" s="427"/>
      <c r="AY10" s="427"/>
      <c r="AZ10" s="427"/>
      <c r="BA10" s="427"/>
      <c r="BB10" s="427"/>
      <c r="BC10" s="427"/>
      <c r="BD10" s="427"/>
      <c r="BE10" s="427"/>
      <c r="BF10" s="427"/>
      <c r="BG10" s="427"/>
      <c r="BH10" s="427"/>
      <c r="BI10" s="427"/>
      <c r="BJ10" s="427"/>
      <c r="BK10" s="427"/>
      <c r="BL10" s="427"/>
      <c r="BM10" s="427"/>
      <c r="BN10" s="427"/>
      <c r="BO10" s="427"/>
      <c r="BP10" s="427"/>
      <c r="BQ10" s="427"/>
      <c r="BR10" s="427"/>
      <c r="BS10" s="427"/>
      <c r="BT10" s="524"/>
      <c r="BU10" s="524"/>
      <c r="BV10" s="524"/>
      <c r="BW10" s="524"/>
      <c r="BX10" s="531"/>
      <c r="BY10" s="531"/>
      <c r="BZ10" s="531"/>
      <c r="CA10" s="531"/>
      <c r="CB10" s="531"/>
      <c r="CC10" s="531"/>
      <c r="CD10" s="531"/>
      <c r="CE10" s="531"/>
      <c r="CF10" s="531"/>
      <c r="CG10" s="535"/>
      <c r="CH10" s="535"/>
      <c r="CI10" s="96"/>
      <c r="CJ10" s="96"/>
      <c r="CK10" s="96"/>
      <c r="CL10" s="96"/>
      <c r="CM10" s="96"/>
      <c r="CN10" s="96"/>
      <c r="CO10" s="96"/>
      <c r="CP10" s="660"/>
      <c r="CQ10" s="96"/>
      <c r="CR10" s="96"/>
      <c r="CS10" s="96"/>
      <c r="CT10" s="96"/>
      <c r="CU10" s="96"/>
      <c r="CV10" s="663"/>
      <c r="CW10" s="663"/>
      <c r="CX10" s="663"/>
      <c r="CY10" s="663"/>
      <c r="CZ10" s="663"/>
      <c r="DA10" s="96"/>
      <c r="DB10" s="96"/>
      <c r="DC10" s="96"/>
      <c r="DD10" s="96"/>
      <c r="DE10" s="96"/>
      <c r="DF10" s="96"/>
      <c r="DG10" s="96"/>
      <c r="DH10" s="96"/>
    </row>
    <row r="11" spans="1:114" ht="12.75" customHeight="1" x14ac:dyDescent="0.2">
      <c r="A11" s="524"/>
      <c r="B11" s="1251" t="s">
        <v>811</v>
      </c>
      <c r="C11" s="1251"/>
      <c r="D11" s="1251"/>
      <c r="E11" s="1251"/>
      <c r="F11" s="1251"/>
      <c r="G11" s="1251"/>
      <c r="H11" s="1251"/>
      <c r="I11" s="1251"/>
      <c r="J11" s="1251"/>
      <c r="K11" s="1251"/>
      <c r="L11" s="1251"/>
      <c r="M11" s="1251"/>
      <c r="N11" s="705" t="str">
        <f>IF(NOT('40-16+40-15 WORKSHEET EBS'!C13=""),'40-16+40-15 WORKSHEET EBS'!C13,"")</f>
        <v/>
      </c>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5"/>
      <c r="AY11" s="705"/>
      <c r="AZ11" s="705"/>
      <c r="BA11" s="705"/>
      <c r="BB11" s="705"/>
      <c r="BC11" s="705"/>
      <c r="BD11" s="705"/>
      <c r="BE11" s="705"/>
      <c r="BF11" s="705"/>
      <c r="BG11" s="705"/>
      <c r="BH11" s="705"/>
      <c r="BI11" s="705"/>
      <c r="BJ11" s="705"/>
      <c r="BK11" s="705"/>
      <c r="BL11" s="705"/>
      <c r="BM11" s="705"/>
      <c r="BN11" s="705"/>
      <c r="BO11" s="705"/>
      <c r="BP11" s="705"/>
      <c r="BQ11" s="705"/>
      <c r="BR11" s="705"/>
      <c r="BS11" s="705"/>
      <c r="BT11" s="533"/>
      <c r="BU11" s="1316" t="str">
        <f>IF(NOT('40-16+40-15 WORKSHEET EBS'!L4=""),'40-16+40-15 WORKSHEET EBS'!L4,"")</f>
        <v/>
      </c>
      <c r="BV11" s="1322"/>
      <c r="BW11" s="1313" t="s">
        <v>25</v>
      </c>
      <c r="BX11" s="1313"/>
      <c r="BY11" s="1313"/>
      <c r="BZ11" s="1313"/>
      <c r="CA11" s="1313"/>
      <c r="CB11" s="1313"/>
      <c r="CC11" s="1313"/>
      <c r="CD11" s="1313"/>
      <c r="CE11" s="1313"/>
      <c r="CF11" s="1313"/>
      <c r="CG11" s="1345"/>
      <c r="CH11" s="1345"/>
      <c r="CI11" s="96"/>
      <c r="CJ11" s="96"/>
      <c r="CK11" s="96"/>
      <c r="CL11" s="96"/>
      <c r="CM11" s="96"/>
      <c r="CN11" s="96"/>
      <c r="CO11" s="96"/>
      <c r="CP11" s="96"/>
      <c r="CQ11" s="96"/>
      <c r="CR11" s="96"/>
      <c r="CS11" s="96"/>
      <c r="CT11" s="96"/>
      <c r="CU11" s="96"/>
      <c r="CV11" s="663"/>
      <c r="CW11" s="663"/>
      <c r="CX11" s="664"/>
      <c r="CY11" s="665"/>
      <c r="CZ11" s="665"/>
      <c r="DA11" s="96"/>
      <c r="DB11" s="96"/>
      <c r="DC11" s="96"/>
      <c r="DD11" s="96"/>
      <c r="DE11" s="96"/>
      <c r="DF11" s="96"/>
      <c r="DG11" s="96"/>
      <c r="DH11" s="96"/>
    </row>
    <row r="12" spans="1:114" ht="13.5" customHeight="1" x14ac:dyDescent="0.2">
      <c r="A12" s="524"/>
      <c r="B12" s="1339" t="s">
        <v>812</v>
      </c>
      <c r="C12" s="1339"/>
      <c r="D12" s="1339"/>
      <c r="E12" s="1339"/>
      <c r="F12" s="1339"/>
      <c r="G12" s="1339"/>
      <c r="H12" s="1339"/>
      <c r="I12" s="1339"/>
      <c r="J12" s="1339"/>
      <c r="K12" s="1339"/>
      <c r="L12" s="1339"/>
      <c r="M12" s="1339"/>
      <c r="N12" s="1339"/>
      <c r="O12" s="1339"/>
      <c r="P12" s="1339"/>
      <c r="Q12" s="1339"/>
      <c r="R12" s="1339"/>
      <c r="S12" s="1346"/>
      <c r="T12" s="1347"/>
      <c r="U12" s="1347"/>
      <c r="V12" s="1347"/>
      <c r="W12" s="1347"/>
      <c r="X12" s="1347"/>
      <c r="Y12" s="1347"/>
      <c r="Z12" s="1347"/>
      <c r="AA12" s="1347"/>
      <c r="AB12" s="1347"/>
      <c r="AC12" s="1347"/>
      <c r="AD12" s="1347"/>
      <c r="AE12" s="1347"/>
      <c r="AF12" s="1347"/>
      <c r="AG12" s="1347"/>
      <c r="AH12" s="1347"/>
      <c r="AI12" s="1347"/>
      <c r="AJ12" s="1347"/>
      <c r="AK12" s="1347"/>
      <c r="AL12" s="1347"/>
      <c r="AM12" s="1347"/>
      <c r="AN12" s="1347"/>
      <c r="AO12" s="1347"/>
      <c r="AP12" s="1347"/>
      <c r="AQ12" s="1347"/>
      <c r="AR12" s="1347"/>
      <c r="AS12" s="1347"/>
      <c r="AT12" s="1347"/>
      <c r="AU12" s="1347"/>
      <c r="AV12" s="1347"/>
      <c r="AW12" s="1347"/>
      <c r="AX12" s="1347"/>
      <c r="AY12" s="1347"/>
      <c r="AZ12" s="1347"/>
      <c r="BA12" s="1347"/>
      <c r="BB12" s="1347"/>
      <c r="BC12" s="1347"/>
      <c r="BD12" s="1347"/>
      <c r="BE12" s="1347"/>
      <c r="BF12" s="1347"/>
      <c r="BG12" s="1347"/>
      <c r="BH12" s="1347"/>
      <c r="BI12" s="1347"/>
      <c r="BJ12" s="1347"/>
      <c r="BK12" s="1347"/>
      <c r="BL12" s="1347"/>
      <c r="BM12" s="1347"/>
      <c r="BN12" s="1347"/>
      <c r="BO12" s="1347"/>
      <c r="BP12" s="1347"/>
      <c r="BQ12" s="1347"/>
      <c r="BR12" s="1347"/>
      <c r="BS12" s="1347"/>
      <c r="BT12" s="1348"/>
      <c r="BU12" s="1316" t="str">
        <f>IF(NOT('40-16+40-15 WORKSHEET EBS'!L5=""),'40-16+40-15 WORKSHEET EBS'!L5,"")</f>
        <v/>
      </c>
      <c r="BV12" s="1322"/>
      <c r="BW12" s="1313" t="s">
        <v>26</v>
      </c>
      <c r="BX12" s="1313"/>
      <c r="BY12" s="1313"/>
      <c r="BZ12" s="1313"/>
      <c r="CA12" s="1313"/>
      <c r="CB12" s="1313"/>
      <c r="CC12" s="1313"/>
      <c r="CD12" s="1313"/>
      <c r="CE12" s="1313"/>
      <c r="CF12" s="1313"/>
      <c r="CG12" s="1320"/>
      <c r="CH12" s="1321"/>
      <c r="CI12" s="32"/>
      <c r="CJ12" s="32"/>
      <c r="CK12" s="32"/>
      <c r="CL12" s="32"/>
      <c r="CM12" s="32"/>
      <c r="CN12" s="32"/>
      <c r="CO12" s="32"/>
      <c r="CP12" s="32"/>
      <c r="CQ12" s="32"/>
      <c r="CR12" s="663"/>
      <c r="CS12" s="96"/>
      <c r="CT12" s="96"/>
      <c r="CU12" s="96"/>
      <c r="CV12" s="96"/>
      <c r="CW12" s="96"/>
      <c r="CX12" s="96"/>
      <c r="CY12" s="96"/>
      <c r="CZ12" s="96"/>
      <c r="DA12" s="96"/>
      <c r="DB12" s="96"/>
      <c r="DC12" s="96"/>
      <c r="DD12" s="96"/>
      <c r="DE12" s="96"/>
      <c r="DF12" s="96"/>
      <c r="DG12" s="96"/>
      <c r="DH12" s="96"/>
    </row>
    <row r="13" spans="1:114" x14ac:dyDescent="0.2">
      <c r="A13" s="524"/>
      <c r="B13" s="1296" t="s">
        <v>808</v>
      </c>
      <c r="C13" s="1296"/>
      <c r="D13" s="1296"/>
      <c r="E13" s="1296"/>
      <c r="F13" s="1296"/>
      <c r="G13" s="1296"/>
      <c r="H13" s="1296"/>
      <c r="I13" s="532"/>
      <c r="J13" s="1250" t="s">
        <v>813</v>
      </c>
      <c r="K13" s="1250"/>
      <c r="L13" s="1250"/>
      <c r="M13" s="1250"/>
      <c r="N13" s="1250"/>
      <c r="O13" s="1250"/>
      <c r="P13" s="1250"/>
      <c r="Q13" s="1250"/>
      <c r="R13" s="1250"/>
      <c r="S13" s="1250"/>
      <c r="U13" s="1250" t="s">
        <v>779</v>
      </c>
      <c r="V13" s="1250"/>
      <c r="W13" s="1314"/>
      <c r="X13" s="1248" t="str">
        <f>IF(NOT('40-16+40-15 WORKSHEET EBS'!W4=""),'40-16+40-15 WORKSHEET EBS'!W4,"")</f>
        <v/>
      </c>
      <c r="Y13" s="1248"/>
      <c r="Z13" s="1248"/>
      <c r="AA13" s="1248"/>
      <c r="AB13" s="1248"/>
      <c r="AC13" s="1248"/>
      <c r="AD13" s="536" t="s">
        <v>780</v>
      </c>
      <c r="AE13" s="1316" t="str">
        <f>IF(NOT('40-16+40-15 WORKSHEET EBS'!Y4=""),'40-16+40-15 WORKSHEET EBS'!Y4,"")</f>
        <v/>
      </c>
      <c r="AF13" s="1317"/>
      <c r="AG13" s="1317"/>
      <c r="AH13" s="666"/>
      <c r="AI13" s="534"/>
      <c r="AJ13" s="540"/>
      <c r="AL13" s="537"/>
      <c r="AM13" s="537"/>
      <c r="AN13" s="537"/>
      <c r="AO13" s="537"/>
      <c r="AQ13" s="538" t="s">
        <v>814</v>
      </c>
      <c r="AS13" s="1323" t="s">
        <v>813</v>
      </c>
      <c r="AT13" s="1323"/>
      <c r="AU13" s="1323"/>
      <c r="AV13" s="1323"/>
      <c r="AW13" s="1323"/>
      <c r="AX13" s="1323"/>
      <c r="AY13" s="1323"/>
      <c r="AZ13" s="1323"/>
      <c r="BA13" s="1323"/>
      <c r="BB13" s="1323"/>
      <c r="BC13" s="1250" t="s">
        <v>779</v>
      </c>
      <c r="BD13" s="1250"/>
      <c r="BE13" s="1250"/>
      <c r="BF13" s="1314"/>
      <c r="BG13" s="1316" t="str">
        <f>IF(NOT('40-16+40-15 WORKSHEET EBS'!AD4=""),'40-16+40-15 WORKSHEET EBS'!AD4,"")</f>
        <v/>
      </c>
      <c r="BH13" s="1317"/>
      <c r="BI13" s="1317"/>
      <c r="BJ13" s="1317"/>
      <c r="BK13" s="1315" t="s">
        <v>780</v>
      </c>
      <c r="BL13" s="1250"/>
      <c r="BM13" s="1314"/>
      <c r="BN13" s="1248" t="str">
        <f>IF(NOT('40-16+40-15 WORKSHEET EBS'!AF4=""),'40-16+40-15 WORKSHEET EBS'!AF4,"")</f>
        <v/>
      </c>
      <c r="BO13" s="1248"/>
      <c r="BP13" s="1248"/>
      <c r="BQ13" s="1248"/>
      <c r="BR13" s="540"/>
      <c r="BS13" s="537"/>
      <c r="BT13" s="537"/>
      <c r="BU13" s="1316" t="str">
        <f>IF(NOT('40-16+40-15 WORKSHEET EBS'!L6=""),'40-16+40-15 WORKSHEET EBS'!L6,"")</f>
        <v/>
      </c>
      <c r="BV13" s="1322"/>
      <c r="BW13" s="1313" t="s">
        <v>145</v>
      </c>
      <c r="BX13" s="1313"/>
      <c r="BY13" s="1313"/>
      <c r="BZ13" s="1313"/>
      <c r="CA13" s="1313"/>
      <c r="CB13" s="1313"/>
      <c r="CC13" s="1313"/>
      <c r="CD13" s="1313"/>
      <c r="CE13" s="1313"/>
      <c r="CF13" s="1313"/>
      <c r="CG13" s="1320"/>
      <c r="CH13" s="1321"/>
      <c r="CI13" s="32"/>
      <c r="CJ13" s="32"/>
      <c r="CK13" s="32"/>
      <c r="CL13" s="32"/>
      <c r="CM13" s="32"/>
      <c r="CN13" s="32"/>
      <c r="CO13" s="32"/>
      <c r="CP13" s="32"/>
      <c r="CQ13" s="32"/>
      <c r="CR13" s="663"/>
      <c r="CS13" s="96"/>
      <c r="CT13" s="96"/>
      <c r="CU13" s="96"/>
      <c r="CV13" s="96"/>
      <c r="CW13" s="96"/>
      <c r="CX13" s="96"/>
      <c r="CY13" s="96"/>
      <c r="CZ13" s="96"/>
      <c r="DA13" s="96"/>
      <c r="DB13" s="96"/>
      <c r="DC13" s="96"/>
      <c r="DD13" s="96"/>
      <c r="DE13" s="96"/>
      <c r="DF13" s="96"/>
      <c r="DG13" s="96"/>
      <c r="DH13" s="96"/>
    </row>
    <row r="14" spans="1:114" x14ac:dyDescent="0.2">
      <c r="A14" s="524"/>
      <c r="B14" s="525"/>
      <c r="C14" s="525"/>
      <c r="D14" s="525"/>
      <c r="E14" s="525"/>
      <c r="F14" s="525"/>
      <c r="G14" s="525"/>
      <c r="I14" s="532"/>
      <c r="J14" s="532"/>
      <c r="K14" s="1313" t="s">
        <v>33</v>
      </c>
      <c r="L14" s="1318"/>
      <c r="M14" s="667" t="str">
        <f>IF(NOT('40-16+40-15 WORKSHEET EBS'!U5=""),'40-16+40-15 WORKSHEET EBS'!U5,"")</f>
        <v/>
      </c>
      <c r="O14" s="1250" t="s">
        <v>815</v>
      </c>
      <c r="P14" s="1250"/>
      <c r="Q14" s="1250"/>
      <c r="R14" s="1250"/>
      <c r="S14" s="1250"/>
      <c r="U14" s="1250" t="s">
        <v>779</v>
      </c>
      <c r="V14" s="1250"/>
      <c r="W14" s="1314"/>
      <c r="X14" s="1248" t="str">
        <f>IF(NOT('40-16+40-15 WORKSHEET EBS'!W5=""),'40-16+40-15 WORKSHEET EBS'!W5,"")</f>
        <v/>
      </c>
      <c r="Y14" s="1248"/>
      <c r="Z14" s="1248"/>
      <c r="AA14" s="1248"/>
      <c r="AB14" s="1248"/>
      <c r="AC14" s="1248"/>
      <c r="AD14" s="536" t="s">
        <v>780</v>
      </c>
      <c r="AE14" s="1316" t="str">
        <f>IF(NOT('40-16+40-15 WORKSHEET EBS'!Y5=""),'40-16+40-15 WORKSHEET EBS'!Y5,"")</f>
        <v/>
      </c>
      <c r="AF14" s="1317"/>
      <c r="AG14" s="1317"/>
      <c r="AH14" s="666"/>
      <c r="AI14" s="534"/>
      <c r="AJ14" s="540"/>
      <c r="AK14" s="539"/>
      <c r="AL14" s="534"/>
      <c r="AM14" s="532"/>
      <c r="AN14" s="534"/>
      <c r="AO14" s="534"/>
      <c r="AP14" s="517"/>
      <c r="AQ14" s="517"/>
      <c r="AR14" s="534"/>
      <c r="AS14" s="534"/>
      <c r="AT14" s="1250" t="s">
        <v>33</v>
      </c>
      <c r="AU14" s="1314"/>
      <c r="AV14" s="667" t="str">
        <f>IF(NOT('40-16+40-15 WORKSHEET EBS'!AB5=""),'40-16+40-15 WORKSHEET EBS'!AB5,"")</f>
        <v/>
      </c>
      <c r="AW14" s="1315" t="s">
        <v>815</v>
      </c>
      <c r="AX14" s="1250"/>
      <c r="AY14" s="1250"/>
      <c r="AZ14" s="1250"/>
      <c r="BA14" s="1250"/>
      <c r="BB14" s="1250"/>
      <c r="BC14" s="1250" t="s">
        <v>779</v>
      </c>
      <c r="BD14" s="1250"/>
      <c r="BE14" s="1250"/>
      <c r="BF14" s="1314"/>
      <c r="BG14" s="1316" t="str">
        <f>IF(NOT('40-16+40-15 WORKSHEET EBS'!AD5=""),'40-16+40-15 WORKSHEET EBS'!AD5,"")</f>
        <v/>
      </c>
      <c r="BH14" s="1317"/>
      <c r="BI14" s="1317"/>
      <c r="BJ14" s="1317"/>
      <c r="BK14" s="1315" t="s">
        <v>780</v>
      </c>
      <c r="BL14" s="1250"/>
      <c r="BM14" s="1314"/>
      <c r="BN14" s="1248" t="str">
        <f>IF(NOT('40-16+40-15 WORKSHEET EBS'!AF5=""),'40-16+40-15 WORKSHEET EBS'!AF5,"")</f>
        <v/>
      </c>
      <c r="BO14" s="1248"/>
      <c r="BP14" s="1248"/>
      <c r="BQ14" s="1248"/>
      <c r="BR14" s="540"/>
      <c r="BS14" s="537"/>
      <c r="BT14" s="537"/>
      <c r="BU14" s="1316" t="str">
        <f>IF(NOT('40-16+40-15 WORKSHEET EBS'!L7=""),'40-16+40-15 WORKSHEET EBS'!L7,"")</f>
        <v/>
      </c>
      <c r="BV14" s="1322"/>
      <c r="BW14" s="1313" t="s">
        <v>28</v>
      </c>
      <c r="BX14" s="1313"/>
      <c r="BY14" s="1313"/>
      <c r="BZ14" s="1313"/>
      <c r="CA14" s="1313"/>
      <c r="CB14" s="1313"/>
      <c r="CC14" s="1313"/>
      <c r="CD14" s="1313"/>
      <c r="CE14" s="1313"/>
      <c r="CF14" s="1313"/>
      <c r="CG14" s="1320"/>
      <c r="CH14" s="1321"/>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row>
    <row r="15" spans="1:114" x14ac:dyDescent="0.2">
      <c r="A15" s="524"/>
      <c r="B15" s="525"/>
      <c r="C15" s="525"/>
      <c r="D15" s="525"/>
      <c r="E15" s="525"/>
      <c r="F15" s="525"/>
      <c r="G15" s="525"/>
      <c r="I15" s="532"/>
      <c r="J15" s="532"/>
      <c r="K15" s="1313" t="s">
        <v>33</v>
      </c>
      <c r="L15" s="1318"/>
      <c r="M15" s="667" t="str">
        <f>IF(NOT('40-16+40-15 WORKSHEET EBS'!U6=""),'40-16+40-15 WORKSHEET EBS'!U6,"")</f>
        <v/>
      </c>
      <c r="O15" s="1250" t="s">
        <v>815</v>
      </c>
      <c r="P15" s="1250"/>
      <c r="Q15" s="1250"/>
      <c r="R15" s="1250"/>
      <c r="S15" s="1250"/>
      <c r="U15" s="1250" t="s">
        <v>779</v>
      </c>
      <c r="V15" s="1250"/>
      <c r="W15" s="1314"/>
      <c r="X15" s="1248" t="str">
        <f>IF(NOT('40-16+40-15 WORKSHEET EBS'!W6=""),'40-16+40-15 WORKSHEET EBS'!W6,"")</f>
        <v/>
      </c>
      <c r="Y15" s="1248"/>
      <c r="Z15" s="1248"/>
      <c r="AA15" s="1248"/>
      <c r="AB15" s="1248"/>
      <c r="AC15" s="1248"/>
      <c r="AD15" s="536" t="s">
        <v>780</v>
      </c>
      <c r="AE15" s="1316" t="str">
        <f>IF(NOT('40-16+40-15 WORKSHEET EBS'!Y6=""),'40-16+40-15 WORKSHEET EBS'!Y6,"")</f>
        <v/>
      </c>
      <c r="AF15" s="1317"/>
      <c r="AG15" s="1317"/>
      <c r="AH15" s="666"/>
      <c r="AI15" s="534"/>
      <c r="AJ15" s="540"/>
      <c r="AK15" s="539"/>
      <c r="AL15" s="534"/>
      <c r="AM15" s="532"/>
      <c r="AN15" s="534"/>
      <c r="AO15" s="534"/>
      <c r="AP15" s="517"/>
      <c r="AQ15" s="517"/>
      <c r="AR15" s="534"/>
      <c r="AS15" s="534"/>
      <c r="AT15" s="1250" t="s">
        <v>33</v>
      </c>
      <c r="AU15" s="1314"/>
      <c r="AV15" s="667" t="str">
        <f>IF(NOT('40-16+40-15 WORKSHEET EBS'!AB6=""),'40-16+40-15 WORKSHEET EBS'!AB6,"")</f>
        <v/>
      </c>
      <c r="AW15" s="1315" t="s">
        <v>815</v>
      </c>
      <c r="AX15" s="1250"/>
      <c r="AY15" s="1250"/>
      <c r="AZ15" s="1250"/>
      <c r="BA15" s="1250"/>
      <c r="BB15" s="1250"/>
      <c r="BC15" s="1250" t="s">
        <v>779</v>
      </c>
      <c r="BD15" s="1250"/>
      <c r="BE15" s="1250"/>
      <c r="BF15" s="1314"/>
      <c r="BG15" s="1316" t="str">
        <f>IF(NOT('40-16+40-15 WORKSHEET EBS'!AD6=""),'40-16+40-15 WORKSHEET EBS'!AD6,"")</f>
        <v/>
      </c>
      <c r="BH15" s="1317"/>
      <c r="BI15" s="1317"/>
      <c r="BJ15" s="1317"/>
      <c r="BK15" s="1315" t="s">
        <v>780</v>
      </c>
      <c r="BL15" s="1250"/>
      <c r="BM15" s="1314"/>
      <c r="BN15" s="1248" t="str">
        <f>IF(NOT('40-16+40-15 WORKSHEET EBS'!AF6=""),'40-16+40-15 WORKSHEET EBS'!AF6,"")</f>
        <v/>
      </c>
      <c r="BO15" s="1248"/>
      <c r="BP15" s="1248"/>
      <c r="BQ15" s="1248"/>
      <c r="BR15" s="668"/>
      <c r="BS15" s="537"/>
      <c r="BT15" s="537"/>
      <c r="BU15" s="1248" t="str">
        <f>IF(NOT('40-16+40-15 WORKSHEET EBS'!L8=""),'40-16+40-15 WORKSHEET EBS'!L8,"")</f>
        <v/>
      </c>
      <c r="BV15" s="1248"/>
      <c r="BW15" s="1308" t="s">
        <v>837</v>
      </c>
      <c r="BX15" s="1309"/>
      <c r="BY15" s="1309"/>
      <c r="BZ15" s="1309"/>
      <c r="CA15" s="1309"/>
      <c r="CB15" s="1309"/>
      <c r="CC15" s="1309"/>
      <c r="CD15" s="1309"/>
      <c r="CE15" s="1309"/>
      <c r="CF15" s="1310"/>
      <c r="CG15" s="1311"/>
      <c r="CH15" s="1311"/>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row>
    <row r="16" spans="1:114" x14ac:dyDescent="0.2">
      <c r="A16" s="524"/>
      <c r="B16" s="1042" t="s">
        <v>816</v>
      </c>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312"/>
      <c r="BV16" s="1312"/>
      <c r="BW16" s="1313"/>
      <c r="BX16" s="1313"/>
      <c r="BY16" s="1313"/>
      <c r="BZ16" s="1313"/>
      <c r="CA16" s="1313"/>
      <c r="CB16" s="1313"/>
      <c r="CC16" s="1313"/>
      <c r="CD16" s="1313"/>
      <c r="CE16" s="1313"/>
      <c r="CF16" s="1313"/>
      <c r="CG16" s="1312"/>
      <c r="CH16" s="1312"/>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row>
    <row r="17" spans="1:113" ht="13.5" customHeight="1" x14ac:dyDescent="0.2">
      <c r="A17" s="524"/>
      <c r="B17" s="1300" t="s">
        <v>786</v>
      </c>
      <c r="C17" s="1300"/>
      <c r="D17" s="1300"/>
      <c r="E17" s="1300"/>
      <c r="F17" s="1300"/>
      <c r="G17" s="1300"/>
      <c r="H17" s="1301"/>
      <c r="I17" s="1248" t="str">
        <f>IF(NOT('40-16+40-15 WORKSHEET EBS'!U8=""),'40-16+40-15 WORKSHEET EBS'!U8,"")</f>
        <v/>
      </c>
      <c r="J17" s="1248"/>
      <c r="K17" s="1248"/>
      <c r="L17" s="1296" t="s">
        <v>783</v>
      </c>
      <c r="M17" s="1296"/>
      <c r="N17" s="1296"/>
      <c r="O17" s="1296"/>
      <c r="P17" s="1296"/>
      <c r="Q17" s="1296"/>
      <c r="R17" s="1296" t="s">
        <v>779</v>
      </c>
      <c r="S17" s="1296"/>
      <c r="T17" s="1296"/>
      <c r="U17" s="1319" t="str">
        <f>IF(NOT('40-16+40-15 WORKSHEET EBS'!W8=""),'40-16+40-15 WORKSHEET EBS'!W8,"")</f>
        <v/>
      </c>
      <c r="V17" s="1319"/>
      <c r="W17" s="1319"/>
      <c r="X17" s="1319"/>
      <c r="Y17" s="1319"/>
      <c r="Z17" s="1319"/>
      <c r="AA17" s="1250" t="s">
        <v>780</v>
      </c>
      <c r="AB17" s="1250"/>
      <c r="AC17" s="1298" t="str">
        <f>IF(NOT('40-16+40-15 WORKSHEET EBS'!Y8=""),'40-16+40-15 WORKSHEET EBS'!Y8,"")</f>
        <v/>
      </c>
      <c r="AD17" s="1299"/>
      <c r="AE17" s="1299"/>
      <c r="AF17" s="669"/>
      <c r="AG17" s="670"/>
      <c r="AH17" s="670"/>
      <c r="AI17" s="670"/>
      <c r="AJ17" s="1300" t="s">
        <v>787</v>
      </c>
      <c r="AK17" s="1300"/>
      <c r="AL17" s="1300"/>
      <c r="AM17" s="1300"/>
      <c r="AN17" s="1300"/>
      <c r="AO17" s="1300"/>
      <c r="AP17" s="1300"/>
      <c r="AQ17" s="1301"/>
      <c r="AR17" s="1248" t="str">
        <f>IF(NOT('40-16+40-15 WORKSHEET EBS'!AE8=""),'40-16+40-15 WORKSHEET EBS'!AE8,"")</f>
        <v/>
      </c>
      <c r="AS17" s="1302"/>
      <c r="AT17" s="1302"/>
      <c r="AU17" s="1249" t="s">
        <v>788</v>
      </c>
      <c r="AV17" s="1249"/>
      <c r="AW17" s="1249"/>
      <c r="AX17" s="1249"/>
      <c r="AY17" s="1249"/>
      <c r="AZ17" s="1249"/>
      <c r="BA17" s="1249"/>
      <c r="BB17" s="1249"/>
      <c r="BC17" s="1249"/>
      <c r="BD17" s="1249"/>
      <c r="BE17" s="1250" t="s">
        <v>4</v>
      </c>
      <c r="BF17" s="1250"/>
      <c r="BG17" s="1250"/>
      <c r="BH17" s="1250"/>
      <c r="BI17" s="1250"/>
      <c r="BJ17" s="1250"/>
      <c r="BK17" s="1250"/>
      <c r="BL17" s="1250"/>
      <c r="BM17" s="1250"/>
      <c r="BN17" s="1250"/>
      <c r="BO17" s="1250"/>
      <c r="BP17" s="1303" t="str">
        <f>IF(NOT('40-16+40-15 WORKSHEET EBS'!H9=""),'40-16+40-15 WORKSHEET EBS'!H9,"")</f>
        <v/>
      </c>
      <c r="BQ17" s="1303"/>
      <c r="BR17" s="1303"/>
      <c r="BS17" s="529"/>
      <c r="BT17" s="529"/>
      <c r="BU17" s="1295"/>
      <c r="BV17" s="1295"/>
      <c r="BW17" s="1295"/>
      <c r="BX17" s="1295"/>
      <c r="BY17" s="1295"/>
      <c r="BZ17" s="1295"/>
      <c r="CA17" s="1295"/>
      <c r="CB17" s="1295"/>
      <c r="CC17" s="1295"/>
      <c r="CD17" s="1295"/>
      <c r="CE17" s="1295"/>
      <c r="CF17" s="1295"/>
      <c r="CG17" s="1295"/>
      <c r="CH17" s="1295"/>
      <c r="CI17" s="96"/>
      <c r="CJ17" s="96"/>
      <c r="CK17" s="96"/>
      <c r="CL17" s="96"/>
      <c r="CM17" s="96"/>
      <c r="CN17" s="96"/>
      <c r="CO17" s="96"/>
      <c r="CP17" s="96"/>
      <c r="CQ17" s="96"/>
      <c r="CR17" s="96"/>
      <c r="CS17" s="665"/>
      <c r="CT17" s="665"/>
      <c r="CU17" s="96"/>
      <c r="CV17" s="96"/>
      <c r="CW17" s="96"/>
      <c r="CX17" s="96"/>
      <c r="CY17" s="96"/>
      <c r="CZ17" s="96"/>
      <c r="DA17" s="96"/>
      <c r="DB17" s="96"/>
      <c r="DC17" s="96"/>
    </row>
    <row r="18" spans="1:113" ht="12.75" customHeight="1" x14ac:dyDescent="0.2">
      <c r="A18" s="524"/>
      <c r="B18" s="1300"/>
      <c r="C18" s="1300"/>
      <c r="D18" s="1300"/>
      <c r="E18" s="1300"/>
      <c r="F18" s="1300"/>
      <c r="G18" s="1300"/>
      <c r="H18" s="1301"/>
      <c r="I18" s="1248" t="str">
        <f>IF(NOT('40-16+40-15 WORKSHEET EBS'!U9=""),'40-16+40-15 WORKSHEET EBS'!U9,"")</f>
        <v/>
      </c>
      <c r="J18" s="1248"/>
      <c r="K18" s="1248"/>
      <c r="L18" s="1296" t="s">
        <v>784</v>
      </c>
      <c r="M18" s="1296"/>
      <c r="N18" s="1296"/>
      <c r="O18" s="1296"/>
      <c r="P18" s="1296"/>
      <c r="Q18" s="1296"/>
      <c r="R18" s="1296" t="s">
        <v>779</v>
      </c>
      <c r="S18" s="1296"/>
      <c r="T18" s="1296"/>
      <c r="U18" s="1248" t="str">
        <f>IF(NOT('40-16+40-15 WORKSHEET EBS'!W9=""),'40-16+40-15 WORKSHEET EBS'!W9,"")</f>
        <v/>
      </c>
      <c r="V18" s="1297"/>
      <c r="W18" s="1297"/>
      <c r="X18" s="1297"/>
      <c r="Y18" s="1297"/>
      <c r="Z18" s="1297"/>
      <c r="AA18" s="1250" t="s">
        <v>780</v>
      </c>
      <c r="AB18" s="1250"/>
      <c r="AC18" s="1298" t="str">
        <f>IF(NOT('40-16+40-15 WORKSHEET EBS'!Y9=""),'40-16+40-15 WORKSHEET EBS'!Y9,"")</f>
        <v/>
      </c>
      <c r="AD18" s="1299"/>
      <c r="AE18" s="1299"/>
      <c r="AF18" s="669"/>
      <c r="AG18" s="670"/>
      <c r="AH18" s="670"/>
      <c r="AI18" s="670"/>
      <c r="AJ18" s="1300"/>
      <c r="AK18" s="1300"/>
      <c r="AL18" s="1300"/>
      <c r="AM18" s="1300"/>
      <c r="AN18" s="1300"/>
      <c r="AO18" s="1300"/>
      <c r="AP18" s="1300"/>
      <c r="AQ18" s="1301"/>
      <c r="AR18" s="1248" t="str">
        <f>IF(NOT('40-16+40-15 WORKSHEET EBS'!AE9=""),'40-16+40-15 WORKSHEET EBS'!AE9,"")</f>
        <v/>
      </c>
      <c r="AS18" s="1248"/>
      <c r="AT18" s="1248"/>
      <c r="AU18" s="1249" t="s">
        <v>789</v>
      </c>
      <c r="AV18" s="1249"/>
      <c r="AW18" s="1249"/>
      <c r="AX18" s="1249"/>
      <c r="AY18" s="1249"/>
      <c r="AZ18" s="1249"/>
      <c r="BA18" s="1249"/>
      <c r="BB18" s="1249"/>
      <c r="BC18" s="1249"/>
      <c r="BD18" s="1249"/>
      <c r="BE18" s="1250" t="s">
        <v>817</v>
      </c>
      <c r="BF18" s="1250"/>
      <c r="BG18" s="1250"/>
      <c r="BH18" s="1250"/>
      <c r="BI18" s="1250"/>
      <c r="BJ18" s="1250"/>
      <c r="BK18" s="1250"/>
      <c r="BL18" s="1250"/>
      <c r="BM18" s="1250"/>
      <c r="BN18" s="1250"/>
      <c r="BO18" s="1250"/>
      <c r="BP18" s="1303" t="str">
        <f>IF(NOT('40-16+40-15 WORKSHEET EBS'!S13=""),'40-16+40-15 WORKSHEET EBS'!S13,"")</f>
        <v/>
      </c>
      <c r="BQ18" s="1303"/>
      <c r="BR18" s="1303"/>
      <c r="BS18" s="1307"/>
      <c r="BT18" s="1295"/>
      <c r="BU18" s="1295"/>
      <c r="BV18" s="1295"/>
      <c r="BW18" s="1295"/>
      <c r="BX18" s="1295"/>
      <c r="BY18" s="1295"/>
      <c r="BZ18" s="1295"/>
      <c r="CA18" s="1295"/>
      <c r="CB18" s="1295"/>
      <c r="CC18" s="1295"/>
      <c r="CD18" s="1295"/>
      <c r="CE18" s="1295"/>
      <c r="CF18" s="1295"/>
      <c r="CG18" s="1295"/>
      <c r="CH18" s="1295"/>
      <c r="CI18" s="529"/>
      <c r="CJ18" s="529"/>
      <c r="CK18" s="529"/>
      <c r="CL18" s="668"/>
      <c r="CM18" s="96"/>
      <c r="CN18" s="96"/>
      <c r="CO18" s="96"/>
      <c r="CP18" s="96"/>
      <c r="CQ18" s="96"/>
      <c r="CR18" s="96"/>
      <c r="CS18" s="96"/>
      <c r="CT18" s="96"/>
      <c r="CU18" s="96"/>
      <c r="CV18" s="96"/>
      <c r="CW18" s="96"/>
      <c r="CX18" s="96"/>
      <c r="CY18" s="96"/>
      <c r="CZ18" s="96"/>
      <c r="DA18" s="96"/>
      <c r="DB18" s="96"/>
      <c r="DC18" s="661"/>
      <c r="DD18" s="661"/>
      <c r="DE18" s="96"/>
      <c r="DF18" s="96"/>
      <c r="DG18" s="96"/>
      <c r="DH18" s="96"/>
      <c r="DI18" s="96"/>
    </row>
    <row r="19" spans="1:113" ht="12.75" customHeight="1" x14ac:dyDescent="0.2">
      <c r="A19" s="524"/>
      <c r="B19" s="1300"/>
      <c r="C19" s="1300"/>
      <c r="D19" s="1300"/>
      <c r="E19" s="1300"/>
      <c r="F19" s="1300"/>
      <c r="G19" s="1300"/>
      <c r="H19" s="1301"/>
      <c r="I19" s="1248" t="str">
        <f>IF(NOT('40-16+40-15 WORKSHEET EBS'!U10=""),'40-16+40-15 WORKSHEET EBS'!U10,"")</f>
        <v/>
      </c>
      <c r="J19" s="1248"/>
      <c r="K19" s="1248"/>
      <c r="L19" s="1296" t="s">
        <v>785</v>
      </c>
      <c r="M19" s="1296"/>
      <c r="N19" s="1296"/>
      <c r="O19" s="1296"/>
      <c r="P19" s="1296"/>
      <c r="Q19" s="1296"/>
      <c r="R19" s="1296" t="s">
        <v>779</v>
      </c>
      <c r="S19" s="1296"/>
      <c r="T19" s="1296"/>
      <c r="U19" s="1248" t="str">
        <f>IF(NOT('40-16+40-15 WORKSHEET EBS'!W10=""),'40-16+40-15 WORKSHEET EBS'!W10,"")</f>
        <v/>
      </c>
      <c r="V19" s="1297"/>
      <c r="W19" s="1297"/>
      <c r="X19" s="1297"/>
      <c r="Y19" s="1297"/>
      <c r="Z19" s="1297"/>
      <c r="AA19" s="1250" t="s">
        <v>780</v>
      </c>
      <c r="AB19" s="1250"/>
      <c r="AC19" s="1298" t="str">
        <f>IF(NOT('40-16+40-15 WORKSHEET EBS'!Y10=""),'40-16+40-15 WORKSHEET EBS'!Y10,"")</f>
        <v/>
      </c>
      <c r="AD19" s="1299"/>
      <c r="AE19" s="1299"/>
      <c r="AF19" s="669"/>
      <c r="AG19" s="670"/>
      <c r="AH19" s="670"/>
      <c r="AI19" s="670"/>
      <c r="AJ19" s="1300"/>
      <c r="AK19" s="1300"/>
      <c r="AL19" s="1300"/>
      <c r="AM19" s="1300"/>
      <c r="AN19" s="1300"/>
      <c r="AO19" s="1300"/>
      <c r="AP19" s="1300"/>
      <c r="AQ19" s="1301"/>
      <c r="AR19" s="1248" t="str">
        <f>IF(NOT('40-16+40-15 WORKSHEET EBS'!AE10=""),'40-16+40-15 WORKSHEET EBS'!AE10,"")</f>
        <v/>
      </c>
      <c r="AS19" s="1248"/>
      <c r="AT19" s="1248"/>
      <c r="AU19" s="1249" t="s">
        <v>790</v>
      </c>
      <c r="AV19" s="1249"/>
      <c r="AW19" s="1249"/>
      <c r="AX19" s="1249"/>
      <c r="AY19" s="1249"/>
      <c r="AZ19" s="1249"/>
      <c r="BA19" s="1249"/>
      <c r="BB19" s="1249"/>
      <c r="BC19" s="1249"/>
      <c r="BD19" s="1249"/>
      <c r="BE19" s="1250" t="s">
        <v>818</v>
      </c>
      <c r="BF19" s="1250"/>
      <c r="BG19" s="1250"/>
      <c r="BH19" s="1250"/>
      <c r="BI19" s="1250"/>
      <c r="BJ19" s="1250"/>
      <c r="BK19" s="1250"/>
      <c r="BL19" s="1250"/>
      <c r="BM19" s="1250"/>
      <c r="BN19" s="1250"/>
      <c r="BO19" s="1250"/>
      <c r="BP19" s="1304" t="str">
        <f>IF(NOT('40-16+40-15 WORKSHEET EBS'!U13=""),'40-16+40-15 WORKSHEET EBS'!U13,"")</f>
        <v/>
      </c>
      <c r="BQ19" s="1305"/>
      <c r="BR19" s="1305"/>
      <c r="BS19" s="1305"/>
      <c r="BT19" s="1305"/>
      <c r="BU19" s="1305"/>
      <c r="BV19" s="1305"/>
      <c r="BW19" s="1305"/>
      <c r="BX19" s="1305"/>
      <c r="BY19" s="1305"/>
      <c r="BZ19" s="1305"/>
      <c r="CA19" s="1305"/>
      <c r="CB19" s="1305"/>
      <c r="CC19" s="1305"/>
      <c r="CD19" s="1305"/>
      <c r="CE19" s="1305"/>
      <c r="CF19" s="1305"/>
      <c r="CG19" s="1306"/>
      <c r="CH19" s="531"/>
      <c r="CI19" s="661"/>
      <c r="CJ19" s="671"/>
      <c r="CK19" s="671"/>
      <c r="CL19" s="671"/>
      <c r="CM19" s="671"/>
      <c r="CN19" s="671"/>
      <c r="CO19" s="671"/>
      <c r="CP19" s="96"/>
      <c r="CQ19" s="96"/>
      <c r="CR19" s="96"/>
      <c r="CS19" s="96"/>
      <c r="CT19" s="96"/>
      <c r="CU19" s="96"/>
      <c r="CV19" s="96"/>
      <c r="CW19" s="96"/>
      <c r="CX19" s="96"/>
      <c r="CY19" s="96"/>
      <c r="CZ19" s="96"/>
      <c r="DA19" s="96"/>
      <c r="DB19" s="661"/>
      <c r="DC19" s="661"/>
      <c r="DD19" s="96"/>
      <c r="DE19" s="96"/>
      <c r="DF19" s="96"/>
      <c r="DG19" s="96"/>
      <c r="DH19" s="96"/>
    </row>
    <row r="20" spans="1:113" s="534" customFormat="1" ht="12.75" customHeight="1" x14ac:dyDescent="0.2">
      <c r="A20" s="1042"/>
      <c r="B20" s="1042"/>
      <c r="C20" s="1042"/>
      <c r="D20" s="1042"/>
      <c r="E20" s="1042"/>
      <c r="F20" s="1042"/>
      <c r="G20" s="1042"/>
      <c r="H20" s="1042"/>
      <c r="I20" s="1042"/>
      <c r="J20" s="1042"/>
      <c r="K20" s="1042"/>
      <c r="L20" s="1042"/>
      <c r="M20" s="1042"/>
      <c r="N20" s="1042"/>
      <c r="O20" s="1042"/>
      <c r="P20" s="1042"/>
      <c r="Q20" s="1042"/>
      <c r="R20" s="1042"/>
      <c r="S20" s="1042"/>
      <c r="T20" s="1042"/>
      <c r="U20" s="1042"/>
      <c r="V20" s="1042"/>
      <c r="W20" s="1042"/>
      <c r="X20" s="1042"/>
      <c r="Y20" s="1042"/>
      <c r="Z20" s="1042"/>
      <c r="AA20" s="1042"/>
      <c r="AB20" s="1042"/>
      <c r="AC20" s="1042"/>
      <c r="AD20" s="1042"/>
      <c r="AE20" s="1042"/>
      <c r="AF20" s="1042"/>
      <c r="AG20" s="1042"/>
      <c r="AH20" s="1042"/>
      <c r="AI20" s="1042"/>
      <c r="AJ20" s="1042"/>
      <c r="AK20" s="1042"/>
      <c r="AL20" s="1042"/>
      <c r="AM20" s="1042"/>
      <c r="AN20" s="1042"/>
      <c r="AO20" s="1042"/>
      <c r="AP20" s="1042"/>
      <c r="AQ20" s="1042"/>
      <c r="AR20" s="1042"/>
      <c r="AS20" s="1042"/>
      <c r="AT20" s="1042"/>
      <c r="AU20" s="1042"/>
      <c r="AV20" s="1042"/>
      <c r="AW20" s="1042"/>
      <c r="AX20" s="1042"/>
      <c r="AY20" s="1042"/>
      <c r="AZ20" s="1042"/>
      <c r="BA20" s="1042"/>
      <c r="BB20" s="1042"/>
      <c r="BC20" s="1042"/>
      <c r="BD20" s="1042"/>
      <c r="BE20" s="1042"/>
      <c r="BF20" s="1042"/>
      <c r="BG20" s="1042"/>
      <c r="BH20" s="1042"/>
      <c r="BI20" s="1042"/>
      <c r="BJ20" s="1042"/>
      <c r="BK20" s="1042"/>
      <c r="BL20" s="1042"/>
      <c r="BM20" s="1042"/>
      <c r="BN20" s="1042"/>
      <c r="BO20" s="1042"/>
      <c r="BP20" s="1042"/>
      <c r="BQ20" s="1042"/>
      <c r="BR20" s="1042"/>
      <c r="BS20" s="1042"/>
      <c r="BT20" s="1042"/>
      <c r="BU20" s="1042"/>
      <c r="BV20" s="1042"/>
      <c r="BW20" s="1042"/>
      <c r="BX20" s="1042"/>
      <c r="BY20" s="1042"/>
      <c r="BZ20" s="1042"/>
      <c r="CA20" s="1042"/>
      <c r="CB20" s="1042"/>
      <c r="CC20" s="1042"/>
      <c r="CD20" s="1042"/>
      <c r="CE20" s="1042"/>
      <c r="CF20" s="1042"/>
      <c r="CG20" s="1042"/>
      <c r="CH20" s="1042"/>
      <c r="CI20" s="661"/>
      <c r="CJ20" s="661"/>
      <c r="CK20" s="661"/>
      <c r="CL20" s="661"/>
      <c r="CM20" s="661"/>
      <c r="CN20" s="661"/>
      <c r="CO20" s="661"/>
      <c r="CP20" s="96"/>
      <c r="CQ20" s="96"/>
      <c r="CR20" s="96"/>
      <c r="CS20" s="96"/>
      <c r="CT20" s="96"/>
      <c r="CU20" s="96"/>
      <c r="CV20" s="96"/>
      <c r="CW20" s="96"/>
      <c r="CX20" s="96"/>
      <c r="CY20" s="96"/>
      <c r="CZ20" s="96"/>
      <c r="DA20" s="96"/>
      <c r="DB20" s="661"/>
      <c r="DC20" s="661"/>
      <c r="DD20" s="96"/>
      <c r="DE20" s="96"/>
      <c r="DF20" s="96"/>
      <c r="DG20" s="96"/>
      <c r="DH20" s="96"/>
    </row>
    <row r="21" spans="1:113" ht="12.75" customHeight="1" x14ac:dyDescent="0.2">
      <c r="A21" s="524"/>
      <c r="B21" s="1251" t="s">
        <v>458</v>
      </c>
      <c r="C21" s="1251"/>
      <c r="D21" s="1251"/>
      <c r="E21" s="1251"/>
      <c r="F21" s="1251"/>
      <c r="G21" s="1251"/>
      <c r="H21" s="1251"/>
      <c r="I21" s="1251"/>
      <c r="J21" s="1252" t="str">
        <f>IF(NOT('40-16+40-15 WORKSHEET EBS'!K11=""),'40-16+40-15 WORKSHEET EBS'!K11,"")</f>
        <v/>
      </c>
      <c r="K21" s="1253"/>
      <c r="L21" s="1253"/>
      <c r="M21" s="1253"/>
      <c r="N21" s="1253"/>
      <c r="O21" s="1253"/>
      <c r="P21" s="1253"/>
      <c r="Q21" s="1253"/>
      <c r="R21" s="1253"/>
      <c r="S21" s="1253"/>
      <c r="T21" s="1253"/>
      <c r="U21" s="1253"/>
      <c r="V21" s="1253"/>
      <c r="W21" s="1253"/>
      <c r="X21" s="1253"/>
      <c r="Y21" s="1253"/>
      <c r="Z21" s="1253"/>
      <c r="AA21" s="1253"/>
      <c r="AB21" s="1253"/>
      <c r="AC21" s="1253"/>
      <c r="AD21" s="1253"/>
      <c r="AE21" s="1253"/>
      <c r="AF21" s="1253"/>
      <c r="AG21" s="1253"/>
      <c r="AH21" s="1253"/>
      <c r="AI21" s="1253"/>
      <c r="AJ21" s="1253"/>
      <c r="AK21" s="1253"/>
      <c r="AL21" s="1253"/>
      <c r="AM21" s="1253"/>
      <c r="AN21" s="1253"/>
      <c r="AO21" s="1253"/>
      <c r="AP21" s="1253"/>
      <c r="AQ21" s="1253"/>
      <c r="AR21" s="1253"/>
      <c r="AS21" s="1253"/>
      <c r="AT21" s="1253"/>
      <c r="AU21" s="1253"/>
      <c r="AV21" s="1253"/>
      <c r="AW21" s="1253"/>
      <c r="AX21" s="1253"/>
      <c r="AY21" s="1253"/>
      <c r="AZ21" s="1253"/>
      <c r="BA21" s="1253"/>
      <c r="BB21" s="1253"/>
      <c r="BC21" s="1253"/>
      <c r="BD21" s="1253"/>
      <c r="BE21" s="1253"/>
      <c r="BF21" s="1253"/>
      <c r="BG21" s="1253"/>
      <c r="BH21" s="1253"/>
      <c r="BI21" s="1253"/>
      <c r="BJ21" s="1253"/>
      <c r="BK21" s="1253"/>
      <c r="BL21" s="1253"/>
      <c r="BM21" s="1253"/>
      <c r="BN21" s="1253"/>
      <c r="BO21" s="1253"/>
      <c r="BP21" s="1253"/>
      <c r="BQ21" s="1253"/>
      <c r="BR21" s="1253"/>
      <c r="BS21" s="1253"/>
      <c r="BT21" s="1253"/>
      <c r="BU21" s="1253"/>
      <c r="BV21" s="1253"/>
      <c r="BW21" s="1253"/>
      <c r="BX21" s="1253"/>
      <c r="BY21" s="1253"/>
      <c r="BZ21" s="1253"/>
      <c r="CA21" s="1253"/>
      <c r="CB21" s="1253"/>
      <c r="CC21" s="1253"/>
      <c r="CD21" s="1253"/>
      <c r="CE21" s="1253"/>
      <c r="CF21" s="1253"/>
      <c r="CG21" s="1254"/>
      <c r="CH21" s="525"/>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row>
    <row r="22" spans="1:113" ht="3.75" customHeight="1" thickBot="1" x14ac:dyDescent="0.25">
      <c r="A22" s="524"/>
      <c r="B22" s="527"/>
      <c r="C22" s="527"/>
      <c r="D22" s="527"/>
      <c r="E22" s="527"/>
      <c r="F22" s="527"/>
      <c r="G22" s="527"/>
      <c r="H22" s="527"/>
      <c r="I22" s="527"/>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25"/>
      <c r="AX22" s="525"/>
      <c r="AY22" s="525"/>
      <c r="AZ22" s="525"/>
      <c r="BA22" s="525"/>
      <c r="BB22" s="525"/>
      <c r="BC22" s="525"/>
      <c r="BD22" s="525"/>
      <c r="BE22" s="525"/>
      <c r="BF22" s="541"/>
      <c r="BG22" s="541"/>
      <c r="BH22" s="541"/>
      <c r="BI22" s="541"/>
      <c r="BJ22" s="541"/>
      <c r="BK22" s="541"/>
      <c r="BL22" s="541"/>
      <c r="BM22" s="541"/>
      <c r="BN22" s="541"/>
      <c r="BO22" s="541"/>
      <c r="BP22" s="541"/>
      <c r="BQ22" s="541"/>
      <c r="BR22" s="541"/>
      <c r="BS22" s="541"/>
      <c r="BT22" s="541"/>
      <c r="BU22" s="541"/>
      <c r="BV22" s="541"/>
      <c r="BW22" s="541"/>
      <c r="BX22" s="525"/>
      <c r="BY22" s="525"/>
      <c r="BZ22" s="525"/>
      <c r="CA22" s="525"/>
      <c r="CB22" s="525"/>
      <c r="CC22" s="525"/>
      <c r="CD22" s="525"/>
      <c r="CE22" s="525"/>
      <c r="CF22" s="525"/>
      <c r="CG22" s="525"/>
      <c r="CH22" s="525"/>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row>
    <row r="23" spans="1:113" ht="15" customHeight="1" x14ac:dyDescent="0.2">
      <c r="A23" s="524"/>
      <c r="B23" s="1255"/>
      <c r="C23" s="1256"/>
      <c r="D23" s="1256"/>
      <c r="E23" s="1256"/>
      <c r="F23" s="1256"/>
      <c r="G23" s="1256"/>
      <c r="H23" s="1256"/>
      <c r="I23" s="1256"/>
      <c r="J23" s="1256"/>
      <c r="K23" s="1256"/>
      <c r="L23" s="1256"/>
      <c r="M23" s="1256"/>
      <c r="N23" s="1256"/>
      <c r="O23" s="1256"/>
      <c r="P23" s="1256"/>
      <c r="Q23" s="1256"/>
      <c r="R23" s="1256"/>
      <c r="S23" s="1256"/>
      <c r="T23" s="1256"/>
      <c r="U23" s="1257"/>
      <c r="V23" s="1256"/>
      <c r="W23" s="1256"/>
      <c r="X23" s="1256"/>
      <c r="Y23" s="1256"/>
      <c r="Z23" s="1256"/>
      <c r="AA23" s="1256"/>
      <c r="AB23" s="1258"/>
      <c r="AC23" s="1259" t="s">
        <v>856</v>
      </c>
      <c r="AD23" s="1260"/>
      <c r="AE23" s="1260"/>
      <c r="AF23" s="1260"/>
      <c r="AG23" s="1260"/>
      <c r="AH23" s="1260"/>
      <c r="AI23" s="1260"/>
      <c r="AJ23" s="1260"/>
      <c r="AK23" s="1260"/>
      <c r="AL23" s="1260"/>
      <c r="AM23" s="1260"/>
      <c r="AN23" s="1261"/>
      <c r="AO23" s="1262" t="s">
        <v>819</v>
      </c>
      <c r="AP23" s="1263"/>
      <c r="AQ23" s="1263"/>
      <c r="AR23" s="1263"/>
      <c r="AS23" s="1263"/>
      <c r="AT23" s="1225" t="s">
        <v>820</v>
      </c>
      <c r="AU23" s="1222"/>
      <c r="AV23" s="1222"/>
      <c r="AW23" s="1222"/>
      <c r="AX23" s="1222"/>
      <c r="AY23" s="1222"/>
      <c r="AZ23" s="1222"/>
      <c r="BA23" s="1222"/>
      <c r="BB23" s="1222"/>
      <c r="BC23" s="1222"/>
      <c r="BD23" s="1222"/>
      <c r="BE23" s="1229"/>
      <c r="BF23" s="1267" t="s">
        <v>857</v>
      </c>
      <c r="BG23" s="1268"/>
      <c r="BH23" s="1268"/>
      <c r="BI23" s="1268"/>
      <c r="BJ23" s="1268"/>
      <c r="BK23" s="1268"/>
      <c r="BL23" s="1268"/>
      <c r="BM23" s="1268"/>
      <c r="BN23" s="1268"/>
      <c r="BO23" s="1268"/>
      <c r="BP23" s="1268"/>
      <c r="BQ23" s="1268"/>
      <c r="BR23" s="1268"/>
      <c r="BS23" s="1268"/>
      <c r="BT23" s="1268"/>
      <c r="BU23" s="1268"/>
      <c r="BV23" s="1268"/>
      <c r="BW23" s="1269"/>
      <c r="BX23" s="1262" t="s">
        <v>801</v>
      </c>
      <c r="BY23" s="1263"/>
      <c r="BZ23" s="1263"/>
      <c r="CA23" s="1263"/>
      <c r="CB23" s="1270" t="s">
        <v>33</v>
      </c>
      <c r="CC23" s="1270"/>
      <c r="CD23" s="1271"/>
      <c r="CE23" s="1272" t="s">
        <v>848</v>
      </c>
      <c r="CF23" s="1273"/>
      <c r="CG23" s="1273"/>
      <c r="CH23" s="1274"/>
      <c r="CI23" s="96"/>
      <c r="CJ23" s="96"/>
      <c r="CK23" s="96"/>
      <c r="CL23" s="96"/>
      <c r="CM23" s="96"/>
      <c r="CN23" s="96"/>
      <c r="CO23" s="96"/>
      <c r="CP23" s="96"/>
      <c r="CQ23" s="96"/>
      <c r="CR23" s="96"/>
      <c r="CS23" s="96"/>
      <c r="CT23" s="96"/>
      <c r="CU23" s="96"/>
      <c r="CV23" s="96"/>
      <c r="CW23" s="96"/>
      <c r="CX23" s="96"/>
      <c r="CY23" s="96"/>
      <c r="CZ23" s="96"/>
      <c r="DA23" s="96"/>
      <c r="DB23" s="96"/>
    </row>
    <row r="24" spans="1:113" ht="15" customHeight="1" x14ac:dyDescent="0.2">
      <c r="A24" s="524"/>
      <c r="B24" s="1281" t="s">
        <v>12</v>
      </c>
      <c r="C24" s="948"/>
      <c r="D24" s="948"/>
      <c r="E24" s="948"/>
      <c r="F24" s="948"/>
      <c r="G24" s="948"/>
      <c r="H24" s="948"/>
      <c r="I24" s="948"/>
      <c r="J24" s="948"/>
      <c r="K24" s="948"/>
      <c r="L24" s="948"/>
      <c r="M24" s="948"/>
      <c r="N24" s="948"/>
      <c r="O24" s="948"/>
      <c r="P24" s="948"/>
      <c r="Q24" s="948"/>
      <c r="R24" s="948"/>
      <c r="S24" s="948"/>
      <c r="T24" s="949"/>
      <c r="U24" s="1282" t="s">
        <v>144</v>
      </c>
      <c r="V24" s="1283"/>
      <c r="W24" s="1283"/>
      <c r="X24" s="1283"/>
      <c r="Y24" s="1283"/>
      <c r="Z24" s="1283"/>
      <c r="AA24" s="1283"/>
      <c r="AB24" s="1284"/>
      <c r="AC24" s="1285" t="s">
        <v>849</v>
      </c>
      <c r="AD24" s="1286"/>
      <c r="AE24" s="1286"/>
      <c r="AF24" s="1286"/>
      <c r="AG24" s="1286"/>
      <c r="AH24" s="1286"/>
      <c r="AI24" s="1286"/>
      <c r="AJ24" s="1286"/>
      <c r="AK24" s="1286"/>
      <c r="AL24" s="1286"/>
      <c r="AM24" s="1286"/>
      <c r="AN24" s="1287"/>
      <c r="AO24" s="1288" t="s">
        <v>794</v>
      </c>
      <c r="AP24" s="1216"/>
      <c r="AQ24" s="1216"/>
      <c r="AR24" s="1216"/>
      <c r="AS24" s="1216"/>
      <c r="AT24" s="1264"/>
      <c r="AU24" s="1265"/>
      <c r="AV24" s="1265"/>
      <c r="AW24" s="1265"/>
      <c r="AX24" s="1265"/>
      <c r="AY24" s="1265"/>
      <c r="AZ24" s="1265"/>
      <c r="BA24" s="1265"/>
      <c r="BB24" s="1265"/>
      <c r="BC24" s="1265"/>
      <c r="BD24" s="1265"/>
      <c r="BE24" s="1266"/>
      <c r="BF24" s="1289" t="s">
        <v>798</v>
      </c>
      <c r="BG24" s="1290"/>
      <c r="BH24" s="1290"/>
      <c r="BI24" s="1290"/>
      <c r="BJ24" s="1290"/>
      <c r="BK24" s="1290"/>
      <c r="BL24" s="1290"/>
      <c r="BM24" s="1290"/>
      <c r="BN24" s="1290"/>
      <c r="BO24" s="1290"/>
      <c r="BP24" s="1290"/>
      <c r="BQ24" s="1290"/>
      <c r="BR24" s="1290"/>
      <c r="BS24" s="1290"/>
      <c r="BT24" s="1290"/>
      <c r="BU24" s="1290"/>
      <c r="BV24" s="1290"/>
      <c r="BW24" s="1291"/>
      <c r="BX24" s="542" t="s">
        <v>821</v>
      </c>
      <c r="BY24" s="543"/>
      <c r="BZ24" s="543"/>
      <c r="CA24" s="543"/>
      <c r="CB24" s="1213" t="s">
        <v>34</v>
      </c>
      <c r="CC24" s="1213"/>
      <c r="CD24" s="1214"/>
      <c r="CE24" s="1275"/>
      <c r="CF24" s="1276"/>
      <c r="CG24" s="1276"/>
      <c r="CH24" s="1277"/>
      <c r="CI24" s="96"/>
      <c r="CJ24" s="96"/>
      <c r="CK24" s="96"/>
      <c r="CL24" s="96"/>
      <c r="CM24" s="96"/>
      <c r="CN24" s="96"/>
      <c r="CO24" s="96"/>
      <c r="CP24" s="96"/>
      <c r="CQ24" s="96"/>
      <c r="CR24" s="96"/>
      <c r="CS24" s="96"/>
      <c r="CT24" s="96"/>
      <c r="CU24" s="96"/>
      <c r="CV24" s="96"/>
      <c r="CW24" s="96"/>
      <c r="CX24" s="96"/>
      <c r="CY24" s="96"/>
    </row>
    <row r="25" spans="1:113" ht="15" customHeight="1" thickBot="1" x14ac:dyDescent="0.25">
      <c r="A25" s="524"/>
      <c r="B25" s="1215" t="s">
        <v>13</v>
      </c>
      <c r="C25" s="1213"/>
      <c r="D25" s="1213"/>
      <c r="E25" s="1213"/>
      <c r="F25" s="1213"/>
      <c r="G25" s="1213"/>
      <c r="H25" s="1213"/>
      <c r="I25" s="1213"/>
      <c r="J25" s="1213"/>
      <c r="K25" s="1213"/>
      <c r="L25" s="1213"/>
      <c r="M25" s="1213"/>
      <c r="N25" s="1213"/>
      <c r="O25" s="1213"/>
      <c r="P25" s="1213"/>
      <c r="Q25" s="1213"/>
      <c r="R25" s="1213"/>
      <c r="S25" s="1213"/>
      <c r="T25" s="1213"/>
      <c r="U25" s="1216" t="s">
        <v>460</v>
      </c>
      <c r="V25" s="1216"/>
      <c r="W25" s="1216"/>
      <c r="X25" s="1216"/>
      <c r="Y25" s="1216"/>
      <c r="Z25" s="1216"/>
      <c r="AA25" s="1216"/>
      <c r="AB25" s="1217"/>
      <c r="AC25" s="1233" t="s">
        <v>825</v>
      </c>
      <c r="AD25" s="1234"/>
      <c r="AE25" s="1234"/>
      <c r="AF25" s="1234"/>
      <c r="AG25" s="1234"/>
      <c r="AH25" s="1234"/>
      <c r="AI25" s="1234"/>
      <c r="AJ25" s="1234"/>
      <c r="AK25" s="1234"/>
      <c r="AL25" s="1234"/>
      <c r="AM25" s="1234"/>
      <c r="AN25" s="1235"/>
      <c r="AO25" s="1215" t="s">
        <v>795</v>
      </c>
      <c r="AP25" s="1213"/>
      <c r="AQ25" s="1213"/>
      <c r="AR25" s="1213"/>
      <c r="AS25" s="1213"/>
      <c r="AT25" s="1236" t="s">
        <v>823</v>
      </c>
      <c r="AU25" s="1236"/>
      <c r="AV25" s="1236"/>
      <c r="AW25" s="1236" t="s">
        <v>821</v>
      </c>
      <c r="AX25" s="1236"/>
      <c r="AY25" s="1236"/>
      <c r="AZ25" s="1236" t="s">
        <v>822</v>
      </c>
      <c r="BA25" s="1236"/>
      <c r="BB25" s="1236"/>
      <c r="BC25" s="1236" t="s">
        <v>827</v>
      </c>
      <c r="BD25" s="1236"/>
      <c r="BE25" s="1238"/>
      <c r="BF25" s="1292" t="s">
        <v>824</v>
      </c>
      <c r="BG25" s="1293"/>
      <c r="BH25" s="1293"/>
      <c r="BI25" s="1293"/>
      <c r="BJ25" s="1293"/>
      <c r="BK25" s="1293"/>
      <c r="BL25" s="1293"/>
      <c r="BM25" s="1293"/>
      <c r="BN25" s="1293"/>
      <c r="BO25" s="1293"/>
      <c r="BP25" s="1293"/>
      <c r="BQ25" s="1293"/>
      <c r="BR25" s="1293"/>
      <c r="BS25" s="1293"/>
      <c r="BT25" s="1293"/>
      <c r="BU25" s="1293"/>
      <c r="BV25" s="1293"/>
      <c r="BW25" s="1294"/>
      <c r="BX25" s="542" t="s">
        <v>822</v>
      </c>
      <c r="BY25" s="543"/>
      <c r="BZ25" s="543"/>
      <c r="CA25" s="543"/>
      <c r="CB25" s="1213" t="s">
        <v>767</v>
      </c>
      <c r="CC25" s="1213"/>
      <c r="CD25" s="1214"/>
      <c r="CE25" s="1275"/>
      <c r="CF25" s="1276"/>
      <c r="CG25" s="1276"/>
      <c r="CH25" s="1277"/>
      <c r="CI25" s="96"/>
      <c r="CJ25" s="96"/>
      <c r="CK25" s="96"/>
      <c r="CL25" s="96"/>
      <c r="CM25" s="96"/>
      <c r="CN25" s="96"/>
      <c r="CO25" s="96"/>
      <c r="CP25" s="96"/>
      <c r="CQ25" s="96"/>
      <c r="CR25" s="96"/>
      <c r="CS25" s="96"/>
      <c r="CT25" s="96"/>
      <c r="CU25" s="96"/>
      <c r="CV25" s="96"/>
      <c r="CW25" s="96"/>
      <c r="CX25" s="96"/>
      <c r="CY25" s="96"/>
    </row>
    <row r="26" spans="1:113" ht="15" customHeight="1" thickBot="1" x14ac:dyDescent="0.25">
      <c r="A26" s="524"/>
      <c r="B26" s="1215" t="s">
        <v>14</v>
      </c>
      <c r="C26" s="1213"/>
      <c r="D26" s="1213"/>
      <c r="E26" s="1213"/>
      <c r="F26" s="1213"/>
      <c r="G26" s="1213"/>
      <c r="H26" s="1213"/>
      <c r="I26" s="1213"/>
      <c r="J26" s="1213"/>
      <c r="K26" s="1213"/>
      <c r="L26" s="1213"/>
      <c r="M26" s="1213"/>
      <c r="N26" s="1213"/>
      <c r="O26" s="1213"/>
      <c r="P26" s="1213"/>
      <c r="Q26" s="1213"/>
      <c r="R26" s="1213"/>
      <c r="S26" s="1213"/>
      <c r="T26" s="1213"/>
      <c r="U26" s="1216" t="s">
        <v>461</v>
      </c>
      <c r="V26" s="1216"/>
      <c r="W26" s="1216"/>
      <c r="X26" s="1216"/>
      <c r="Y26" s="1216"/>
      <c r="Z26" s="1216"/>
      <c r="AA26" s="1216"/>
      <c r="AB26" s="1217"/>
      <c r="AC26" s="1218" t="s">
        <v>858</v>
      </c>
      <c r="AD26" s="1219"/>
      <c r="AE26" s="1219"/>
      <c r="AF26" s="1219"/>
      <c r="AG26" s="1219"/>
      <c r="AH26" s="1219"/>
      <c r="AI26" s="1219"/>
      <c r="AJ26" s="1219"/>
      <c r="AK26" s="1219"/>
      <c r="AL26" s="1219"/>
      <c r="AM26" s="1219"/>
      <c r="AN26" s="1220"/>
      <c r="AO26" s="1215" t="s">
        <v>826</v>
      </c>
      <c r="AP26" s="1213"/>
      <c r="AQ26" s="1213"/>
      <c r="AR26" s="1213"/>
      <c r="AS26" s="1213"/>
      <c r="AT26" s="1236"/>
      <c r="AU26" s="1236"/>
      <c r="AV26" s="1236"/>
      <c r="AW26" s="1236"/>
      <c r="AX26" s="1236"/>
      <c r="AY26" s="1236"/>
      <c r="AZ26" s="1236"/>
      <c r="BA26" s="1236"/>
      <c r="BB26" s="1236"/>
      <c r="BC26" s="1236"/>
      <c r="BD26" s="1236"/>
      <c r="BE26" s="1238"/>
      <c r="BF26" s="1221" t="s">
        <v>821</v>
      </c>
      <c r="BG26" s="1222"/>
      <c r="BH26" s="1222"/>
      <c r="BI26" s="1222"/>
      <c r="BJ26" s="1222"/>
      <c r="BK26" s="1222"/>
      <c r="BL26" s="1225" t="s">
        <v>822</v>
      </c>
      <c r="BM26" s="1222"/>
      <c r="BN26" s="1222"/>
      <c r="BO26" s="1222"/>
      <c r="BP26" s="1222"/>
      <c r="BQ26" s="1226"/>
      <c r="BR26" s="1222" t="s">
        <v>827</v>
      </c>
      <c r="BS26" s="1222"/>
      <c r="BT26" s="1222"/>
      <c r="BU26" s="1222"/>
      <c r="BV26" s="1222"/>
      <c r="BW26" s="1229"/>
      <c r="BX26" s="1231" t="s">
        <v>827</v>
      </c>
      <c r="BY26" s="1232"/>
      <c r="BZ26" s="1232"/>
      <c r="CA26" s="1232"/>
      <c r="CB26" s="1242" t="s">
        <v>768</v>
      </c>
      <c r="CC26" s="1243"/>
      <c r="CD26" s="1244"/>
      <c r="CE26" s="1275"/>
      <c r="CF26" s="1276"/>
      <c r="CG26" s="1276"/>
      <c r="CH26" s="1277"/>
      <c r="CI26" s="96"/>
      <c r="CJ26" s="96"/>
      <c r="CK26" s="96"/>
      <c r="CL26" s="96"/>
      <c r="CM26" s="96"/>
      <c r="CN26" s="96"/>
      <c r="CO26" s="96"/>
      <c r="CP26" s="96"/>
      <c r="CQ26" s="96"/>
      <c r="CR26" s="96"/>
      <c r="CS26" s="96"/>
      <c r="CT26" s="96"/>
      <c r="CU26" s="96"/>
      <c r="CV26" s="96"/>
      <c r="CW26" s="96"/>
      <c r="CX26" s="96"/>
      <c r="CY26" s="96"/>
    </row>
    <row r="27" spans="1:113" ht="15" customHeight="1" thickBot="1" x14ac:dyDescent="0.25">
      <c r="A27" s="524"/>
      <c r="B27" s="1211" t="s">
        <v>766</v>
      </c>
      <c r="C27" s="1212"/>
      <c r="D27" s="1212"/>
      <c r="E27" s="1212"/>
      <c r="F27" s="1212" t="s">
        <v>827</v>
      </c>
      <c r="G27" s="1212"/>
      <c r="H27" s="1212"/>
      <c r="I27" s="1205" t="s">
        <v>16</v>
      </c>
      <c r="J27" s="1205"/>
      <c r="K27" s="1205" t="s">
        <v>17</v>
      </c>
      <c r="L27" s="1205"/>
      <c r="M27" s="1205" t="s">
        <v>552</v>
      </c>
      <c r="N27" s="1205"/>
      <c r="O27" s="1205"/>
      <c r="P27" s="1205"/>
      <c r="Q27" s="1205"/>
      <c r="R27" s="1205" t="s">
        <v>18</v>
      </c>
      <c r="S27" s="1205"/>
      <c r="T27" s="1205"/>
      <c r="U27" s="1205" t="s">
        <v>143</v>
      </c>
      <c r="V27" s="1205"/>
      <c r="W27" s="1205"/>
      <c r="X27" s="1205"/>
      <c r="Y27" s="1205"/>
      <c r="Z27" s="1205"/>
      <c r="AA27" s="1205"/>
      <c r="AB27" s="1206"/>
      <c r="AC27" s="1207" t="s">
        <v>821</v>
      </c>
      <c r="AD27" s="1208"/>
      <c r="AE27" s="1208"/>
      <c r="AF27" s="1208"/>
      <c r="AG27" s="1209" t="s">
        <v>822</v>
      </c>
      <c r="AH27" s="1208"/>
      <c r="AI27" s="1208"/>
      <c r="AJ27" s="1210"/>
      <c r="AK27" s="1240" t="s">
        <v>827</v>
      </c>
      <c r="AL27" s="1240"/>
      <c r="AM27" s="1240"/>
      <c r="AN27" s="1241"/>
      <c r="AO27" s="1211" t="s">
        <v>796</v>
      </c>
      <c r="AP27" s="1212"/>
      <c r="AQ27" s="1212"/>
      <c r="AR27" s="1212"/>
      <c r="AS27" s="1212"/>
      <c r="AT27" s="1237"/>
      <c r="AU27" s="1237"/>
      <c r="AV27" s="1237"/>
      <c r="AW27" s="1237"/>
      <c r="AX27" s="1237"/>
      <c r="AY27" s="1237"/>
      <c r="AZ27" s="1237"/>
      <c r="BA27" s="1237"/>
      <c r="BB27" s="1237"/>
      <c r="BC27" s="1237"/>
      <c r="BD27" s="1237"/>
      <c r="BE27" s="1239"/>
      <c r="BF27" s="1223"/>
      <c r="BG27" s="1224"/>
      <c r="BH27" s="1224"/>
      <c r="BI27" s="1224"/>
      <c r="BJ27" s="1224"/>
      <c r="BK27" s="1224"/>
      <c r="BL27" s="1227"/>
      <c r="BM27" s="1224"/>
      <c r="BN27" s="1224"/>
      <c r="BO27" s="1224"/>
      <c r="BP27" s="1224"/>
      <c r="BQ27" s="1228"/>
      <c r="BR27" s="1224"/>
      <c r="BS27" s="1224"/>
      <c r="BT27" s="1224"/>
      <c r="BU27" s="1224"/>
      <c r="BV27" s="1224"/>
      <c r="BW27" s="1230"/>
      <c r="BX27" s="1211" t="s">
        <v>462</v>
      </c>
      <c r="BY27" s="1212"/>
      <c r="BZ27" s="1212"/>
      <c r="CA27" s="1212"/>
      <c r="CB27" s="1245"/>
      <c r="CC27" s="1246"/>
      <c r="CD27" s="1247"/>
      <c r="CE27" s="1278"/>
      <c r="CF27" s="1279"/>
      <c r="CG27" s="1279"/>
      <c r="CH27" s="1280"/>
      <c r="CI27" s="96"/>
      <c r="CJ27" s="568"/>
    </row>
    <row r="28" spans="1:113" s="96" customFormat="1" ht="3.75" customHeight="1" thickBot="1" x14ac:dyDescent="0.25">
      <c r="B28" s="544"/>
      <c r="C28" s="544"/>
      <c r="D28" s="544"/>
      <c r="E28" s="544"/>
      <c r="F28" s="544"/>
      <c r="G28" s="544"/>
      <c r="H28" s="544"/>
      <c r="I28" s="545"/>
      <c r="J28" s="545"/>
      <c r="K28" s="545"/>
      <c r="L28" s="545"/>
      <c r="M28" s="545"/>
      <c r="N28" s="545"/>
      <c r="O28" s="545"/>
      <c r="P28" s="545"/>
      <c r="Q28" s="545"/>
      <c r="R28" s="545"/>
      <c r="S28" s="545"/>
      <c r="T28" s="545"/>
      <c r="U28" s="545"/>
      <c r="V28" s="545"/>
      <c r="W28" s="545"/>
      <c r="X28" s="545"/>
      <c r="Y28" s="545"/>
      <c r="Z28" s="545"/>
      <c r="AA28" s="545"/>
      <c r="AB28" s="545"/>
      <c r="AC28" s="546"/>
      <c r="AD28" s="546"/>
      <c r="AE28" s="546"/>
      <c r="AF28" s="546"/>
      <c r="AG28" s="547"/>
      <c r="AH28" s="547"/>
      <c r="AI28" s="547"/>
      <c r="AJ28" s="547"/>
      <c r="AK28" s="547"/>
      <c r="AL28" s="547"/>
      <c r="AM28" s="547"/>
      <c r="AN28" s="547"/>
      <c r="AO28" s="544"/>
      <c r="AP28" s="544"/>
      <c r="AQ28" s="544"/>
      <c r="AR28" s="544"/>
      <c r="AS28" s="544"/>
      <c r="AT28" s="548"/>
      <c r="AU28" s="548"/>
      <c r="AV28" s="548"/>
      <c r="AW28" s="548"/>
      <c r="AX28" s="548"/>
      <c r="AY28" s="548"/>
      <c r="AZ28" s="548"/>
      <c r="BA28" s="548"/>
      <c r="BB28" s="548"/>
      <c r="BC28" s="548"/>
      <c r="BD28" s="548"/>
      <c r="BE28" s="548"/>
      <c r="BF28" s="549"/>
      <c r="BG28" s="549"/>
      <c r="BH28" s="549"/>
      <c r="BI28" s="549"/>
      <c r="BJ28" s="549"/>
      <c r="BK28" s="549"/>
      <c r="BL28" s="549"/>
      <c r="BM28" s="549"/>
      <c r="BN28" s="549"/>
      <c r="BO28" s="549"/>
      <c r="BP28" s="549"/>
      <c r="BQ28" s="549"/>
      <c r="BR28" s="549"/>
      <c r="BS28" s="549"/>
      <c r="BT28" s="549"/>
      <c r="BU28" s="549"/>
      <c r="BV28" s="549"/>
      <c r="BW28" s="549"/>
      <c r="BX28" s="546"/>
      <c r="BY28" s="546"/>
      <c r="BZ28" s="546"/>
      <c r="CA28" s="546"/>
      <c r="CB28" s="544"/>
      <c r="CC28" s="544"/>
      <c r="CD28" s="544"/>
      <c r="CE28" s="549"/>
      <c r="CF28" s="549"/>
      <c r="CG28" s="549"/>
      <c r="CH28" s="549"/>
    </row>
    <row r="29" spans="1:113" ht="15" customHeight="1" x14ac:dyDescent="0.2">
      <c r="A29" s="550">
        <v>1</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EBS'!J19=""),'40-16+40-15 WORKSHEET EBS'!J19,"")</f>
        <v/>
      </c>
      <c r="V29" s="1185"/>
      <c r="W29" s="1185"/>
      <c r="X29" s="1185"/>
      <c r="Y29" s="1185"/>
      <c r="Z29" s="1185"/>
      <c r="AA29" s="1185"/>
      <c r="AB29" s="1186"/>
      <c r="AC29" s="1187">
        <f>'40-16+40-15 WORKSHEET EBS'!AC19</f>
        <v>0</v>
      </c>
      <c r="AD29" s="1188"/>
      <c r="AE29" s="1188"/>
      <c r="AF29" s="1189"/>
      <c r="AG29" s="1178"/>
      <c r="AH29" s="1179"/>
      <c r="AI29" s="1179"/>
      <c r="AJ29" s="1180"/>
      <c r="AK29" s="1178"/>
      <c r="AL29" s="1179"/>
      <c r="AM29" s="1179"/>
      <c r="AN29" s="1180"/>
      <c r="AO29" s="1190" t="str">
        <f>IF(NOT('40-16+40-15 WORKSHEET EBS'!AJ19=""),'40-16+40-15 WORKSHEET EBS'!AJ19,"")</f>
        <v/>
      </c>
      <c r="AP29" s="1191"/>
      <c r="AQ29" s="1191"/>
      <c r="AR29" s="1191"/>
      <c r="AS29" s="1192"/>
      <c r="AT29" s="1159" t="str">
        <f>IF(AND(NOT(AO29=""),NOT(AC29="")),(AO29-AC29)/AO29,"")</f>
        <v/>
      </c>
      <c r="AU29" s="1160"/>
      <c r="AV29" s="1161"/>
      <c r="AW29" s="1159" t="str">
        <f>IF(AND(NOT(AO29=""),NOT(AC30="")),(AO29-(AC29-AC30))/AO29,"")</f>
        <v/>
      </c>
      <c r="AX29" s="1160"/>
      <c r="AY29" s="1161"/>
      <c r="AZ29" s="1159" t="str">
        <f>IF(AND(NOT(AO29=""),NOT(AG30="")),(AO29-(AC29-AG30))/AO29,"")</f>
        <v/>
      </c>
      <c r="BA29" s="1160"/>
      <c r="BB29" s="1161"/>
      <c r="BC29" s="1159" t="str">
        <f>IF(AND(NOT(AO29=""),NOT(AK30="")),(AO29-(AC29-AK30))/AO29,"")</f>
        <v/>
      </c>
      <c r="BD29" s="1160"/>
      <c r="BE29" s="1161"/>
      <c r="BF29" s="1162" t="str">
        <f>IF(AND(NOT(AC30=""),NOT(BF30="")),AC30*BF30,"")</f>
        <v/>
      </c>
      <c r="BG29" s="1163"/>
      <c r="BH29" s="1163"/>
      <c r="BI29" s="1163"/>
      <c r="BJ29" s="1163"/>
      <c r="BK29" s="1164"/>
      <c r="BL29" s="1165" t="str">
        <f>IF(AND(NOT(AG30=""),NOT(BL30="")),AG30*BL30,"")</f>
        <v/>
      </c>
      <c r="BM29" s="1166"/>
      <c r="BN29" s="1166"/>
      <c r="BO29" s="1166"/>
      <c r="BP29" s="1166"/>
      <c r="BQ29" s="1167"/>
      <c r="BR29" s="1162" t="str">
        <f>IF(AND(NOT(AK30=""),NOT(BR30="")),AK30*BR30,"")</f>
        <v/>
      </c>
      <c r="BS29" s="1163"/>
      <c r="BT29" s="1163"/>
      <c r="BU29" s="1163"/>
      <c r="BV29" s="1163"/>
      <c r="BW29" s="1164"/>
      <c r="BX29" s="1168" t="str">
        <f>IF(NOT('40-16+40-15 WORKSHEET EBS'!AQ19=""),'40-16+40-15 WORKSHEET EBS'!AQ19,"")</f>
        <v/>
      </c>
      <c r="BY29" s="1169"/>
      <c r="BZ29" s="1169"/>
      <c r="CA29" s="1170"/>
      <c r="CB29" s="1171" t="str">
        <f>IF(NOT('40-16+40-15 WORKSHEET EBS'!X19=""),'40-16+40-15 WORKSHEET EBS'!X19,"")</f>
        <v/>
      </c>
      <c r="CC29" s="1172"/>
      <c r="CD29" s="1173"/>
      <c r="CE29" s="1143"/>
      <c r="CF29" s="1144"/>
      <c r="CG29" s="1144"/>
      <c r="CH29" s="1145"/>
      <c r="CI29" s="96"/>
      <c r="CJ29" s="568"/>
      <c r="CK29" s="568"/>
      <c r="CL29" s="568"/>
      <c r="CM29" s="568"/>
      <c r="CN29" s="568"/>
    </row>
    <row r="30" spans="1:113" ht="15" customHeight="1" x14ac:dyDescent="0.2">
      <c r="A30" s="550"/>
      <c r="B30" s="1120" t="str">
        <f>IF(NOT('40-16+40-15 WORKSHEET EBS'!B19=""),'40-16+40-15 WORKSHEET EBS'!B19,"")</f>
        <v/>
      </c>
      <c r="C30" s="1121"/>
      <c r="D30" s="1121"/>
      <c r="E30" s="1121"/>
      <c r="F30" s="1121"/>
      <c r="G30" s="1121"/>
      <c r="H30" s="1121"/>
      <c r="I30" s="1121"/>
      <c r="J30" s="1121"/>
      <c r="K30" s="1121"/>
      <c r="L30" s="1121"/>
      <c r="M30" s="1121"/>
      <c r="N30" s="1121"/>
      <c r="O30" s="1121"/>
      <c r="P30" s="1121"/>
      <c r="Q30" s="1121"/>
      <c r="R30" s="1121"/>
      <c r="S30" s="1121"/>
      <c r="T30" s="1152"/>
      <c r="U30" s="1153" t="str">
        <f>IF(NOT('40-16+40-15 WORKSHEET EBS'!K19=""),'40-16+40-15 WORKSHEET EBS'!K19,"")</f>
        <v/>
      </c>
      <c r="V30" s="1154"/>
      <c r="W30" s="1154"/>
      <c r="X30" s="1154"/>
      <c r="Y30" s="1154"/>
      <c r="Z30" s="1154"/>
      <c r="AA30" s="1154"/>
      <c r="AB30" s="1155"/>
      <c r="AC30" s="1156" t="str">
        <f>IF(NOT('40-16+40-15 WORKSHEET EBS'!AG19=""),'40-16+40-15 WORKSHEET EBS'!AG19,"")</f>
        <v/>
      </c>
      <c r="AD30" s="1157"/>
      <c r="AE30" s="1157"/>
      <c r="AF30" s="1158"/>
      <c r="AG30" s="1156" t="str">
        <f>IF(NOT('40-16+40-15 WORKSHEET EBS'!AH19=""),'40-16+40-15 WORKSHEET EBS'!AH19,"")</f>
        <v/>
      </c>
      <c r="AH30" s="1157"/>
      <c r="AI30" s="1157"/>
      <c r="AJ30" s="1158"/>
      <c r="AK30" s="1156">
        <f>'40-16+40-15 WORKSHEET EBS'!AI19</f>
        <v>0</v>
      </c>
      <c r="AL30" s="1157"/>
      <c r="AM30" s="1157"/>
      <c r="AN30" s="1158"/>
      <c r="AO30" s="1128" t="str">
        <f>IF(NOT('40-16+40-15 WORKSHEET EBS'!AK19=""),'40-16+40-15 WORKSHEET EBS'!AK19,"")</f>
        <v/>
      </c>
      <c r="AP30" s="1129"/>
      <c r="AQ30" s="1129"/>
      <c r="AR30" s="1129"/>
      <c r="AS30" s="1130"/>
      <c r="AT30" s="1084" t="str">
        <f>IF(AND(NOT(AO30=""),NOT(AC29="")),(AO30-AC29)/AO30,"")</f>
        <v/>
      </c>
      <c r="AU30" s="1085"/>
      <c r="AV30" s="1086"/>
      <c r="AW30" s="1084" t="str">
        <f>IF(AND(NOT(AO30=""),NOT(AC30="")),(AO30-(AC29-AC30))/AO30,"")</f>
        <v/>
      </c>
      <c r="AX30" s="1085"/>
      <c r="AY30" s="1086"/>
      <c r="AZ30" s="1084" t="str">
        <f>IF(AND(NOT(AO30=""),NOT(AG30="")),(AO30-(AC29-AG30))/AO30,"")</f>
        <v/>
      </c>
      <c r="BA30" s="1085"/>
      <c r="BB30" s="1086"/>
      <c r="BC30" s="1084" t="str">
        <f>IF(AND(NOT(AO30=""),NOT(AK30="")),(AO30-(AC29-AK30))/AO30,"")</f>
        <v/>
      </c>
      <c r="BD30" s="1085"/>
      <c r="BE30" s="1086"/>
      <c r="BF30" s="1134" t="str">
        <f>IF(NOT('40-16+40-15 WORKSHEET EBS'!AN19=""),'40-16+40-15 WORKSHEET EBS'!AN19,"")</f>
        <v/>
      </c>
      <c r="BG30" s="1135"/>
      <c r="BH30" s="1135"/>
      <c r="BI30" s="1135"/>
      <c r="BJ30" s="1135"/>
      <c r="BK30" s="1136"/>
      <c r="BL30" s="1137" t="str">
        <f>IF(NOT('40-16+40-15 WORKSHEET EBS'!AO19=""),'40-16+40-15 WORKSHEET EBS'!AO19,"")</f>
        <v/>
      </c>
      <c r="BM30" s="1138"/>
      <c r="BN30" s="1138"/>
      <c r="BO30" s="1138"/>
      <c r="BP30" s="1138"/>
      <c r="BQ30" s="1139"/>
      <c r="BR30" s="1134" t="str">
        <f>IF(NOT('40-16+40-15 WORKSHEET EBS'!AP19=""),'40-16+40-15 WORKSHEET EBS'!AP19,"")</f>
        <v/>
      </c>
      <c r="BS30" s="1135"/>
      <c r="BT30" s="1135"/>
      <c r="BU30" s="1135"/>
      <c r="BV30" s="1135"/>
      <c r="BW30" s="1136"/>
      <c r="BX30" s="1078" t="str">
        <f>IF(NOT('40-16+40-15 WORKSHEET EBS'!AR19=""),'40-16+40-15 WORKSHEET EBS'!AR19,"")</f>
        <v/>
      </c>
      <c r="BY30" s="1079"/>
      <c r="BZ30" s="1079"/>
      <c r="CA30" s="1080"/>
      <c r="CB30" s="1140"/>
      <c r="CC30" s="1141"/>
      <c r="CD30" s="1142"/>
      <c r="CE30" s="1146"/>
      <c r="CF30" s="1147"/>
      <c r="CG30" s="1147"/>
      <c r="CH30" s="1148"/>
      <c r="CI30" s="96"/>
      <c r="CJ30" s="568"/>
      <c r="CK30" s="568"/>
      <c r="CL30" s="568"/>
      <c r="CM30" s="568"/>
      <c r="CN30" s="568"/>
    </row>
    <row r="31" spans="1:113" ht="15" customHeight="1" thickBot="1" x14ac:dyDescent="0.25">
      <c r="A31" s="550"/>
      <c r="B31" s="1120" t="str">
        <f>IF(NOT('40-16+40-15 WORKSHEET EBS'!C19=""),'40-16+40-15 WORKSHEET EBS'!C19,"")</f>
        <v/>
      </c>
      <c r="C31" s="1121"/>
      <c r="D31" s="1121"/>
      <c r="E31" s="1121"/>
      <c r="F31" s="1121"/>
      <c r="G31" s="1121"/>
      <c r="H31" s="1121"/>
      <c r="I31" s="1121"/>
      <c r="J31" s="1121"/>
      <c r="K31" s="1121"/>
      <c r="L31" s="1121"/>
      <c r="M31" s="1121"/>
      <c r="N31" s="1121"/>
      <c r="O31" s="1121"/>
      <c r="P31" s="1121"/>
      <c r="Q31" s="1121"/>
      <c r="R31" s="1121"/>
      <c r="S31" s="1121"/>
      <c r="T31" s="1121"/>
      <c r="U31" s="1122" t="str">
        <f>IF(NOT('40-16+40-15 WORKSHEET EBS'!M19=""),'40-16+40-15 WORKSHEET EBS'!M19,"")</f>
        <v/>
      </c>
      <c r="V31" s="1123"/>
      <c r="W31" s="1123"/>
      <c r="X31" s="1123"/>
      <c r="Y31" s="1123"/>
      <c r="Z31" s="1123"/>
      <c r="AA31" s="1123"/>
      <c r="AB31" s="1124"/>
      <c r="AC31" s="1125" t="e">
        <f>(AC29-(AC29-AC30))/AC29</f>
        <v>#VALUE!</v>
      </c>
      <c r="AD31" s="1125"/>
      <c r="AE31" s="1125"/>
      <c r="AF31" s="1126"/>
      <c r="AG31" s="1127" t="e">
        <f>(AC29-(AC29-AG30))/AC29</f>
        <v>#VALUE!</v>
      </c>
      <c r="AH31" s="1125"/>
      <c r="AI31" s="1125"/>
      <c r="AJ31" s="1126"/>
      <c r="AK31" s="1127" t="e">
        <f>(AC29-(AC29-AK30))/AC29</f>
        <v>#DIV/0!</v>
      </c>
      <c r="AL31" s="1125"/>
      <c r="AM31" s="1125"/>
      <c r="AN31" s="1126"/>
      <c r="AO31" s="1128" t="str">
        <f>IF(NOT('40-16+40-15 WORKSHEET EBS'!AL19=""),'40-16+40-15 WORKSHEET EBS'!AL19,"")</f>
        <v/>
      </c>
      <c r="AP31" s="1129"/>
      <c r="AQ31" s="1129"/>
      <c r="AR31" s="1129"/>
      <c r="AS31" s="1130"/>
      <c r="AT31" s="1084" t="str">
        <f>IF(AND(NOT(AO31=""),NOT(AC29="")),(AO31-AC29)/AO31,"")</f>
        <v/>
      </c>
      <c r="AU31" s="1085"/>
      <c r="AV31" s="1086"/>
      <c r="AW31" s="1084" t="str">
        <f>IF(AND(NOT(AO31=""),NOT(AC30="")),(AO31-(AC29-AC30))/AO31,"")</f>
        <v/>
      </c>
      <c r="AX31" s="1085"/>
      <c r="AY31" s="1086"/>
      <c r="AZ31" s="1084" t="str">
        <f>IF(AND(NOT(AO31=""),NOT(AG30="")),(AO31-(AC29-AG30))/AO31,"")</f>
        <v/>
      </c>
      <c r="BA31" s="1085"/>
      <c r="BB31" s="1086"/>
      <c r="BC31" s="1084" t="str">
        <f>IF(AND(NOT(AO31=""),NOT(AK30="")),(AO31-(AC29-AK30))/AO31,"")</f>
        <v/>
      </c>
      <c r="BD31" s="1085"/>
      <c r="BE31" s="1086"/>
      <c r="BF31" s="1087" t="str">
        <f>IF(AND(NOT(BF30=""),NOT(AC30="")),BF30*(AC29-AC30),"")</f>
        <v/>
      </c>
      <c r="BG31" s="1088"/>
      <c r="BH31" s="1088"/>
      <c r="BI31" s="1088"/>
      <c r="BJ31" s="1088"/>
      <c r="BK31" s="1089"/>
      <c r="BL31" s="1090" t="str">
        <f>IF(AND(NOT(BL30=""),NOT(AG30="")),BL30*(AC29-AG30),"")</f>
        <v/>
      </c>
      <c r="BM31" s="1091"/>
      <c r="BN31" s="1091"/>
      <c r="BO31" s="1091"/>
      <c r="BP31" s="1091"/>
      <c r="BQ31" s="1092"/>
      <c r="BR31" s="1075" t="str">
        <f>IF(AND(NOT(BR30=""),NOT(AK30="")),BR30*(AC29-AK30),"")</f>
        <v/>
      </c>
      <c r="BS31" s="1076"/>
      <c r="BT31" s="1076"/>
      <c r="BU31" s="1076"/>
      <c r="BV31" s="1076"/>
      <c r="BW31" s="1077"/>
      <c r="BX31" s="1078" t="str">
        <f>IF(NOT('40-16+40-15 WORKSHEET EBS'!AS19=""),'40-16+40-15 WORKSHEET EBS'!AS19,"")</f>
        <v/>
      </c>
      <c r="BY31" s="1079"/>
      <c r="BZ31" s="1079"/>
      <c r="CA31" s="1080"/>
      <c r="CB31" s="1081" t="str">
        <f>IF(NOT('40-16+40-15 WORKSHEET EBS'!V19=""),'40-16+40-15 WORKSHEET EBS'!V19,"")</f>
        <v/>
      </c>
      <c r="CC31" s="1082"/>
      <c r="CD31" s="1083"/>
      <c r="CE31" s="1146"/>
      <c r="CF31" s="1147"/>
      <c r="CG31" s="1147"/>
      <c r="CH31" s="1148"/>
      <c r="CI31" s="96"/>
      <c r="CJ31" s="568"/>
      <c r="CK31" s="568"/>
      <c r="CL31" s="568"/>
      <c r="CM31" s="568"/>
      <c r="CN31" s="568"/>
    </row>
    <row r="32" spans="1:113" ht="15" customHeight="1" thickBot="1" x14ac:dyDescent="0.25">
      <c r="A32" s="550"/>
      <c r="B32" s="1174" t="str">
        <f>IF(NOT('40-16+40-15 WORKSHEET EBS'!D19=""),'40-16+40-15 WORKSHEET EBS'!D19,"")</f>
        <v/>
      </c>
      <c r="C32" s="1116"/>
      <c r="D32" s="1116"/>
      <c r="E32" s="1112"/>
      <c r="F32" s="1175" t="str">
        <f>IF(NOT('40-16+40-15 WORKSHEET EBS'!E19=""),'40-16+40-15 WORKSHEET EBS'!E19,"")</f>
        <v/>
      </c>
      <c r="G32" s="1176"/>
      <c r="H32" s="1177"/>
      <c r="I32" s="1111" t="str">
        <f>IF(NOT('40-16+40-15 WORKSHEET EBS'!F19=""),'40-16+40-15 WORKSHEET EBS'!F19,"")</f>
        <v/>
      </c>
      <c r="J32" s="1112"/>
      <c r="K32" s="1111" t="str">
        <f>IF(NOT('40-16+40-15 WORKSHEET EBS'!G19=""),'40-16+40-15 WORKSHEET EBS'!G19,"")</f>
        <v/>
      </c>
      <c r="L32" s="1112"/>
      <c r="M32" s="1113" t="str">
        <f>IF(NOT('40-16+40-15 WORKSHEET EBS'!H19=""),'40-16+40-15 WORKSHEET EBS'!H19,"")</f>
        <v/>
      </c>
      <c r="N32" s="1114"/>
      <c r="O32" s="1114"/>
      <c r="P32" s="1114"/>
      <c r="Q32" s="1115"/>
      <c r="R32" s="1111" t="str">
        <f>IF(NOT('40-16+40-15 WORKSHEET EBS'!I19=""),'40-16+40-15 WORKSHEET EBS'!I19,"")</f>
        <v/>
      </c>
      <c r="S32" s="1116"/>
      <c r="T32" s="1112"/>
      <c r="U32" s="1117" t="str">
        <f>IF(NOT('40-16+40-15 WORKSHEET EBS'!L19=""),'40-16+40-15 WORKSHEET EBS'!L19,"")</f>
        <v/>
      </c>
      <c r="V32" s="1118"/>
      <c r="W32" s="1118"/>
      <c r="X32" s="1118"/>
      <c r="Y32" s="1118"/>
      <c r="Z32" s="1118"/>
      <c r="AA32" s="1118"/>
      <c r="AB32" s="1119"/>
      <c r="AC32" s="1087" t="e">
        <f>SUM(I32*AC30)</f>
        <v>#VALUE!</v>
      </c>
      <c r="AD32" s="1088"/>
      <c r="AE32" s="1088"/>
      <c r="AF32" s="1089"/>
      <c r="AG32" s="1087" t="e">
        <f>SUM(I32*AG30)</f>
        <v>#VALUE!</v>
      </c>
      <c r="AH32" s="1088"/>
      <c r="AI32" s="1088"/>
      <c r="AJ32" s="1089"/>
      <c r="AK32" s="1087" t="e">
        <f>SUM(I32*AK30)</f>
        <v>#VALUE!</v>
      </c>
      <c r="AL32" s="1088"/>
      <c r="AM32" s="1088"/>
      <c r="AN32" s="1089"/>
      <c r="AO32" s="1131" t="str">
        <f>IF(NOT('40-16+40-15 WORKSHEET EBS'!AM19=""),'40-16+40-15 WORKSHEET EBS'!AM19,"")</f>
        <v/>
      </c>
      <c r="AP32" s="1132"/>
      <c r="AQ32" s="1132"/>
      <c r="AR32" s="1132"/>
      <c r="AS32" s="1133"/>
      <c r="AT32" s="1062" t="str">
        <f>IF(AND(NOT(AO32=""),NOT(AC29="")),(AO32-AC29)/AO32,"")</f>
        <v/>
      </c>
      <c r="AU32" s="1063"/>
      <c r="AV32" s="1064"/>
      <c r="AW32" s="1062" t="str">
        <f>IF(AND(NOT(AO32=""),NOT(AC30="")),(AO32-(AC29-AC30))/AO32,"")</f>
        <v/>
      </c>
      <c r="AX32" s="1063"/>
      <c r="AY32" s="1064"/>
      <c r="AZ32" s="1062" t="str">
        <f>IF(AND(NOT(AO32=""),NOT(AG30="")),(AO32-(AC29-AG30))/AO32,"")</f>
        <v/>
      </c>
      <c r="BA32" s="1063"/>
      <c r="BB32" s="1064"/>
      <c r="BC32" s="1062" t="str">
        <f>IF(AND(NOT(AO32=""),NOT(AK30="")),(AO32-(AC29-AK30))/AO32,"")</f>
        <v/>
      </c>
      <c r="BD32" s="1063"/>
      <c r="BE32" s="1065"/>
      <c r="BF32" s="1199" t="s">
        <v>859</v>
      </c>
      <c r="BG32" s="1200"/>
      <c r="BH32" s="1200"/>
      <c r="BI32" s="1200"/>
      <c r="BJ32" s="1200"/>
      <c r="BK32" s="1201"/>
      <c r="BL32" s="1202" t="str">
        <f>IF(OR(K32="sh",K32="pl"),(F37*(AC34-AK35))+(F42*(AC39-AK40))+(F47*(AC44-AK45))+('40-16 PRES CONT 1 - Optional'!F17*('40-16 PRES CONT 1 - Optional'!AC14-'40-16 PRES CONT 1 - Optional'!AK15))+( '40-16 PRES CONT 1 - Optional'!F22*('40-16 PRES CONT 1 - Optional'!AC19-'40-16 PRES CONT 1 - Optional'!AK20))+( '40-16 PRES CONT 1 - Optional'!F27*('40-16 PRES CONT 1 - Optional'!AC24-'40-16 PRES CONT 1 - Optional'!AK25))+( '40-16 PRES CONT 1 - Optional'!F32*('40-16 PRES CONT 1 - Optional'!AC29-'40-16 PRES CONT 1 - Optional'!AK30))+( '40-16 PRES CONT 1 - Optional'!F37*('40-16 PRES CONT 1 - Optional'!AC34-'40-16 PRES CONT 1 - Optional'!AK35))+( '40-16 PRES CONT 1 - Optional'!F42*('40-16 PRES CONT 1 - Optional'!AC39-'40-16 PRES CONT 1 - Optional'!AK40))+( '40-16 PRES CONT 2 - Optional'!F17*('40-16 PRES CONT 2 - Optional'!AC14-'40-16 PRES CONT 2 - Optional'!AK15))+( '40-16 PRES CONT 2 - Optional'!F22*('40-16 PRES CONT 2 - Optional'!AC19-'40-16 PRES CONT 2 - Optional'!AK20))+( '40-16 PRES CONT 2 - Optional'!F27*('40-16 PRES CONT 2 - Optional'!AC24-'40-16 PRES CONT 2 - Optional'!AK25))+( '40-16 PRES CONT 2 - Optional'!F32*('40-16 PRES CONT 2 - Optional'!AC29-'40-16 PRES CONT 2 - Optional'!AK30))+( '40-16 PRES CONT 2 - Optional'!F37*('40-16 PRES CONT 2 - Optional'!AC34-'40-16 PRES CONT 2 - Optional'!AK35))+( '40-16 PRES CONT 2 - Optional'!F42*('40-16 PRES CONT 2 - Optional'!AC39-'40-16 PRES CONT 2 - Optional'!AK40))+( '40-16 PRES CONT 3 - Optional'!F17*('40-16 PRES CONT 3 - Optional'!AC14-'40-16 PRES CONT 3 - Optional'!AK15))+( '40-16 PRES CONT 3 - Optional'!F22*('40-16 PRES CONT 3 - Optional'!AC19-'40-16 PRES CONT 3 - Optional'!AK20))+( '40-16 PRES CONT 3 - Optional'!F27*('40-16 PRES CONT 3 - Optional'!AC24-'40-16 PRES CONT 3 - Optional'!AK25))+( '40-16 PRES CONT 3 - Optional'!F32*('40-16 PRES CONT 3 - Optional'!AC29-'40-16 PRES CONT 3 - Optional'!AK30))+( '40-16 PRES CONT 3 - Optional'!F37*('40-16 PRES CONT 3 - Optional'!AC34-'40-16 PRES CONT 3 - Optional'!AK35))+( '40-16 PRES CONT 3 - Optional'!F42*('40-16 PRES CONT 3 - Optional'!AC39-'40-16 PRES CONT 3 - Optional'!AK40))+( '40-16 PRES CONT 4 - Optional'!F17*('40-16 PRES CONT 4 - Optional'!AC14-'40-16 PRES CONT 4 - Optional'!AK15))+( '40-16 PRES CONT 4 - Optional'!F22*('40-16 PRES CONT 4 - Optional'!AC19-'40-16 PRES CONT 4 - Optional'!AK20))+( '40-16 PRES CONT 4 - Optional'!F27*('40-16 PRES CONT 4 - Optional'!AC24-'40-16 PRES CONT 4 - Optional'!AK25))+( '40-16 PRES CONT 4 - Optional'!F32*('40-16 PRES CONT 4 - Optional'!AC29-'40-16 PRES CONT 4 - Optional'!AK30))+( '40-16 PRES CONT 4 - Optional'!F37*('40-16 PRES CONT 4 - Optional'!AC34-'40-16 PRES CONT 4 - Optional'!AK35))+( '40-16 PRES CONT 4 - Optional'!F42*('40-16 PRES CONT 4 - Optional'!AC39-'40-16 PRES CONT 4 - Optional'!AK40))+('40-16 PRES CONT 5 - Optional'!F17*('40-16 PRES CONT 5 - Optional'!AC14-'40-16 PRES CONT 5 - Optional'!AK15))+( '40-16 PRES CONT 5 - Optional'!F22*('40-16 PRES CONT 5 - Optional'!AC19-'40-16 PRES CONT 5 - Optional'!AK20))+( '40-16 PRES CONT 5 - Optional'!F27*('40-16 PRES CONT 5 - Optional'!AC24-'40-16 PRES CONT 5 - Optional'!AK25))+( '40-16 PRES CONT 5 - Optional'!F32*('40-16 PRES CONT 5 - Optional'!AC29-'40-16 PRES CONT 5 - Optional'!AK30))+( '40-16 PRES CONT 5 - Optional'!F37*('40-16 PRES CONT 5 - Optional'!AC34-'40-16 PRES CONT 5 - Optional'!AK35))+( '40-16 PRES CONT 5 - Optional'!F42*('40-16 PRES CONT 5 - Optional'!AC39-'40-16 PRES CONT 5 - Optional'!AK40))+('40-16 PRES CONT 6 - Optional'!F17*('40-16 PRES CONT 6 - Optional'!AC14-'40-16 PRES CONT 6 - Optional'!AK15))+( '40-16 PRES CONT 6 - Optional'!F22*('40-16 PRES CONT 6 - Optional'!AC19-'40-16 PRES CONT 6 - Optional'!AK20))+( '40-16 PRES CONT 6 - Optional'!F27*('40-16 PRES CONT 6 - Optional'!AC24-'40-16 PRES CONT 6 - Optional'!AK25))+( '40-16 PRES CONT 6 - Optional'!F32*('40-16 PRES CONT 6 - Optional'!AC29-'40-16 PRES CONT 6 - Optional'!AK30))+( '40-16 PRES CONT 6 - Optional'!F37*('40-16 PRES CONT 6 - Optional'!AC34-'40-16 PRES CONT 6 - Optional'!AK35))+( '40-16 PRES CONT 6 - Optional'!F42*('40-16 PRES CONT 6 - Optional'!AC39-'40-16 PRES CONT 6 - Optional'!AK40))+('40-16 PRES CONT 7 - Optional'!F17*('40-16 PRES CONT 1 - Optional'!AC14-'40-16 PRES CONT 7 - Optional'!AK15))+( '40-16 PRES CONT 7 - Optional'!F22*('40-16 PRES CONT 7 - Optional'!AC19-'40-16 PRES CONT 7 - Optional'!AK20))+( '40-16 PRES CONT 7 - Optional'!F27*('40-16 PRES CONT 7 - Optional'!AC24-'40-16 PRES CONT 7 - Optional'!AK25))+( '40-16 PRES CONT 7 - Optional'!F32*('40-16 PRES CONT 7 - Optional'!AC29-'40-16 PRES CONT 7 - Optional'!AK30))+( '40-16 PRES CONT 7 - Optional'!F37*('40-16 PRES CONT 7 - Optional'!AC34-'40-16 PRES CONT 7 - Optional'!AK35))+( '40-16 PRES CONT 7 - Optional'!F42*('40-16 PRES CONT 7 - Optional'!AC39-'40-16 PRES CONT 7 - Optional'!AK40))+('40-16 PRES CONT 8 - Optional'!F17*('40-16 PRES CONT 8 - Optional'!AC14-'40-16 PRES CONT 8 - Optional'!AK15))+( '40-16 PRES CONT 8 - Optional'!F22*('40-16 PRES CONT 8 - Optional'!AC19-'40-16 PRES CONT 8 - Optional'!AK20))+( '40-16 PRES CONT 8 - Optional'!F27*('40-16 PRES CONT 8 - Optional'!AC24-'40-16 PRES CONT 8 - Optional'!AK25))+( '40-16 PRES CONT 8 - Optional'!F32*('40-16 PRES CONT 8 - Optional'!AC29-'40-16 PRES CONT 8 - Optional'!AK30))+( '40-16 PRES CONT 8 - Optional'!F37*('40-16 PRES CONT 8 - Optional'!AC34-'40-16 PRES CONT 8 - Optional'!AK35))+( '40-16 PRES CONT 8 - Optional'!F42*('40-16 PRES CONT 8 - Optional'!AC39-'40-16 PRES CONT 8 - Optional'!AK40))+('40-16 PRES CONT 9 - Optional'!F17*('40-16 PRES CONT 9 - Optional'!AC14-'40-16 PRES CONT 9 - Optional'!AK15))+( '40-16 PRES CONT 9 - Optional'!F22*('40-16 PRES CONT 9 - Optional'!AC19-'40-16 PRES CONT 9 - Optional'!AK20))+( '40-16 PRES CONT 9 - Optional'!F27*('40-16 PRES CONT 9 - Optional'!AC24-'40-16 PRES CONT 9 - Optional'!AK25))+( '40-16 PRES CONT 9 - Optional'!F32*('40-16 PRES CONT 9 - Optional'!AC29-'40-16 PRES CONT 9 - Optional'!AK30))+( '40-16 PRES CONT 9 - Optional'!F37*('40-16 PRES CONT 9 - Optional'!AC34-'40-16 PRES CONT 9 - Optional'!AK35))+( '40-16 PRES CONT 9 - Optional'!F42*('40-16 PRES CONT 9 - Optional'!AC39-'40-16 PRES CONT 9 - Optional'!AK40))+('40-16 PRES CONT 10 - Optional'!F17*('40-16 PRES CONT 10 - Optional'!AC14-'40-16 PRES CONT 10 - Optional'!AK15))+( '40-16 PRES CONT 1 - Optional'!F22*('40-16 PRES CONT 10 - Optional'!AC19-'40-16 PRES CONT 10 - Optional'!AK20))+( '40-16 PRES CONT 10 - Optional'!F27*('40-16 PRES CONT 10 - Optional'!AC24-'40-16 PRES CONT 10 - Optional'!AK25))+( '40-16 PRES CONT 10 - Optional'!F32*('40-16 PRES CONT 10 - Optional'!AC29-'40-16 PRES CONT 10 - Optional'!AK30))+( '40-16 PRES CONT 10 - Optional'!F37*('40-16 PRES CONT 10 - Optional'!AC34-'40-16 PRES CONT 10 - Optional'!AK35))+( '40-16 PRES CONT 10 - Optional'!F42*('40-16 PRES CONT 10 - Optional'!AC39-'40-16 PRES CONT 10 - Optional'!AK40)),"")</f>
        <v/>
      </c>
      <c r="BM32" s="1203"/>
      <c r="BN32" s="1203"/>
      <c r="BO32" s="1203"/>
      <c r="BP32" s="1203"/>
      <c r="BQ32" s="1204"/>
      <c r="BR32" s="1069" t="s">
        <v>843</v>
      </c>
      <c r="BS32" s="1070"/>
      <c r="BT32" s="1070"/>
      <c r="BU32" s="1070" t="str">
        <f>IF(NOT('40-16+40-15 WORKSHEET EBS'!AA19=""),'40-16+40-15 WORKSHEET EBS'!AA19,"")</f>
        <v/>
      </c>
      <c r="BV32" s="1070"/>
      <c r="BW32" s="1071"/>
      <c r="BX32" s="1072"/>
      <c r="BY32" s="1073"/>
      <c r="BZ32" s="1073"/>
      <c r="CA32" s="1074"/>
      <c r="CB32" s="1047" t="str">
        <f>IF(NOT('40-16+40-15 WORKSHEET EBS'!W19=""),'40-16+40-15 WORKSHEET EBS'!W19,"")</f>
        <v/>
      </c>
      <c r="CC32" s="1048"/>
      <c r="CD32" s="1049"/>
      <c r="CE32" s="1149"/>
      <c r="CF32" s="1150"/>
      <c r="CG32" s="1150"/>
      <c r="CH32" s="1151"/>
      <c r="CI32" s="96"/>
      <c r="CJ32" s="568"/>
      <c r="CK32" s="568"/>
      <c r="CL32" s="568"/>
      <c r="CM32" s="568"/>
      <c r="CN32" s="568"/>
    </row>
    <row r="33" spans="1:92" s="96" customFormat="1" ht="3.75" customHeight="1" thickBot="1" x14ac:dyDescent="0.25">
      <c r="A33" s="551"/>
      <c r="B33" s="552"/>
      <c r="C33" s="552"/>
      <c r="D33" s="552"/>
      <c r="E33" s="552"/>
      <c r="F33" s="553"/>
      <c r="G33" s="553"/>
      <c r="H33" s="553"/>
      <c r="I33" s="552"/>
      <c r="J33" s="552"/>
      <c r="K33" s="552"/>
      <c r="L33" s="552"/>
      <c r="M33" s="554"/>
      <c r="N33" s="554"/>
      <c r="O33" s="554"/>
      <c r="P33" s="554"/>
      <c r="Q33" s="554"/>
      <c r="R33" s="552"/>
      <c r="S33" s="552"/>
      <c r="T33" s="552"/>
      <c r="U33" s="555"/>
      <c r="V33" s="555"/>
      <c r="W33" s="555"/>
      <c r="X33" s="555"/>
      <c r="Y33" s="555"/>
      <c r="Z33" s="555"/>
      <c r="AA33" s="555"/>
      <c r="AB33" s="555"/>
      <c r="AC33" s="556"/>
      <c r="AD33" s="556"/>
      <c r="AE33" s="556"/>
      <c r="AF33" s="556"/>
      <c r="AG33" s="556"/>
      <c r="AH33" s="556"/>
      <c r="AI33" s="556"/>
      <c r="AJ33" s="556"/>
      <c r="AK33" s="556"/>
      <c r="AL33" s="556"/>
      <c r="AM33" s="556"/>
      <c r="AN33" s="556"/>
      <c r="AO33" s="557"/>
      <c r="AP33" s="557"/>
      <c r="AQ33" s="557"/>
      <c r="AR33" s="557"/>
      <c r="AS33" s="557"/>
      <c r="AT33" s="558"/>
      <c r="AU33" s="558"/>
      <c r="AV33" s="558"/>
      <c r="AW33" s="558"/>
      <c r="AX33" s="558"/>
      <c r="AY33" s="558"/>
      <c r="AZ33" s="558"/>
      <c r="BA33" s="558"/>
      <c r="BB33" s="558"/>
      <c r="BC33" s="559"/>
      <c r="BD33" s="559"/>
      <c r="BE33" s="559"/>
      <c r="BF33" s="560"/>
      <c r="BG33" s="560"/>
      <c r="BH33" s="560"/>
      <c r="BI33" s="560"/>
      <c r="BJ33" s="560"/>
      <c r="BK33" s="560"/>
      <c r="BL33" s="560"/>
      <c r="BM33" s="560"/>
      <c r="BN33" s="560"/>
      <c r="BO33" s="560"/>
      <c r="BP33" s="560"/>
      <c r="BQ33" s="560"/>
      <c r="BR33" s="560"/>
      <c r="BS33" s="560"/>
      <c r="BT33" s="560"/>
      <c r="BU33" s="560"/>
      <c r="BV33" s="560"/>
      <c r="BW33" s="560"/>
      <c r="BX33" s="560"/>
      <c r="BY33" s="560"/>
      <c r="BZ33" s="560"/>
      <c r="CA33" s="560"/>
      <c r="CB33" s="560"/>
      <c r="CC33" s="560"/>
      <c r="CD33" s="560"/>
      <c r="CE33" s="552"/>
      <c r="CF33" s="552"/>
      <c r="CG33" s="552"/>
      <c r="CH33" s="552"/>
    </row>
    <row r="34" spans="1:92" ht="15" customHeight="1" x14ac:dyDescent="0.2">
      <c r="A34" s="550">
        <v>2</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EBS'!J20=""),'40-16+40-15 WORKSHEET EBS'!J20,"")</f>
        <v/>
      </c>
      <c r="V34" s="1185"/>
      <c r="W34" s="1185"/>
      <c r="X34" s="1185"/>
      <c r="Y34" s="1185"/>
      <c r="Z34" s="1185"/>
      <c r="AA34" s="1185"/>
      <c r="AB34" s="1186"/>
      <c r="AC34" s="1187">
        <f>'40-16+40-15 WORKSHEET EBS'!AC20</f>
        <v>0</v>
      </c>
      <c r="AD34" s="1188"/>
      <c r="AE34" s="1188"/>
      <c r="AF34" s="1189"/>
      <c r="AG34" s="1178"/>
      <c r="AH34" s="1179"/>
      <c r="AI34" s="1179"/>
      <c r="AJ34" s="1180"/>
      <c r="AK34" s="1178"/>
      <c r="AL34" s="1179"/>
      <c r="AM34" s="1179"/>
      <c r="AN34" s="1180"/>
      <c r="AO34" s="1190" t="str">
        <f>IF(NOT('40-16+40-15 WORKSHEET EBS'!AJ20=""),'40-16+40-15 WORKSHEET EBS'!AJ20,"")</f>
        <v/>
      </c>
      <c r="AP34" s="1191"/>
      <c r="AQ34" s="1191"/>
      <c r="AR34" s="1191"/>
      <c r="AS34" s="1192"/>
      <c r="AT34" s="1159" t="str">
        <f t="shared" ref="AT34" si="0">IF(AND(NOT(AO34=""),NOT(AC34="")),(AO34-AC34)/AO34,"")</f>
        <v/>
      </c>
      <c r="AU34" s="1160"/>
      <c r="AV34" s="1161"/>
      <c r="AW34" s="1159" t="str">
        <f t="shared" ref="AW34" si="1">IF(AND(NOT(AO34=""),NOT(AC35="")),(AO34-(AC34-AC35))/AO34,"")</f>
        <v/>
      </c>
      <c r="AX34" s="1160"/>
      <c r="AY34" s="1161"/>
      <c r="AZ34" s="1159" t="str">
        <f t="shared" ref="AZ34" si="2">IF(AND(NOT(AO34=""),NOT(AG35="")),(AO34-(AC34-AG35))/AO34,"")</f>
        <v/>
      </c>
      <c r="BA34" s="1160"/>
      <c r="BB34" s="1161"/>
      <c r="BC34" s="1159" t="str">
        <f t="shared" ref="BC34" si="3">IF(AND(NOT(AO34=""),NOT(AK35="")),(AO34-(AC34-AK35))/AO34,"")</f>
        <v/>
      </c>
      <c r="BD34" s="1160"/>
      <c r="BE34" s="1161"/>
      <c r="BF34" s="1162" t="str">
        <f t="shared" ref="BF34" si="4">IF(AND(NOT(AC35=""),NOT(BF35="")),AC35*BF35,"")</f>
        <v/>
      </c>
      <c r="BG34" s="1163"/>
      <c r="BH34" s="1163"/>
      <c r="BI34" s="1163"/>
      <c r="BJ34" s="1163"/>
      <c r="BK34" s="1164"/>
      <c r="BL34" s="1165" t="str">
        <f t="shared" ref="BL34" si="5">IF(AND(NOT(AG35=""),NOT(BL35="")),AG35*BL35,"")</f>
        <v/>
      </c>
      <c r="BM34" s="1166"/>
      <c r="BN34" s="1166"/>
      <c r="BO34" s="1166"/>
      <c r="BP34" s="1166"/>
      <c r="BQ34" s="1167"/>
      <c r="BR34" s="1162" t="str">
        <f t="shared" ref="BR34" si="6">IF(AND(NOT(AK35=""),NOT(BR35="")),AK35*BR35,"")</f>
        <v/>
      </c>
      <c r="BS34" s="1163"/>
      <c r="BT34" s="1163"/>
      <c r="BU34" s="1163"/>
      <c r="BV34" s="1163"/>
      <c r="BW34" s="1164"/>
      <c r="BX34" s="1168" t="str">
        <f>IF(NOT('40-16+40-15 WORKSHEET EBS'!AQ20=""),'40-16+40-15 WORKSHEET EBS'!AQ20,"")</f>
        <v/>
      </c>
      <c r="BY34" s="1169"/>
      <c r="BZ34" s="1169"/>
      <c r="CA34" s="1170"/>
      <c r="CB34" s="1171" t="str">
        <f>IF(NOT('40-16+40-15 WORKSHEET EBS'!X20=""),'40-16+40-15 WORKSHEET EBS'!X20,"")</f>
        <v/>
      </c>
      <c r="CC34" s="1172"/>
      <c r="CD34" s="1173"/>
      <c r="CE34" s="1143"/>
      <c r="CF34" s="1144"/>
      <c r="CG34" s="1144"/>
      <c r="CH34" s="1145"/>
      <c r="CI34" s="96"/>
      <c r="CJ34" s="568"/>
      <c r="CK34" s="568"/>
      <c r="CL34" s="568"/>
      <c r="CM34" s="568"/>
      <c r="CN34" s="568"/>
    </row>
    <row r="35" spans="1:92" ht="15" customHeight="1" x14ac:dyDescent="0.2">
      <c r="A35" s="550"/>
      <c r="B35" s="1120" t="str">
        <f>IF(NOT('40-16+40-15 WORKSHEET EBS'!B20=""),'40-16+40-15 WORKSHEET EBS'!B20,"")</f>
        <v/>
      </c>
      <c r="C35" s="1121"/>
      <c r="D35" s="1121"/>
      <c r="E35" s="1121"/>
      <c r="F35" s="1121"/>
      <c r="G35" s="1121"/>
      <c r="H35" s="1121"/>
      <c r="I35" s="1121"/>
      <c r="J35" s="1121"/>
      <c r="K35" s="1121"/>
      <c r="L35" s="1121"/>
      <c r="M35" s="1121"/>
      <c r="N35" s="1121"/>
      <c r="O35" s="1121"/>
      <c r="P35" s="1121"/>
      <c r="Q35" s="1121"/>
      <c r="R35" s="1121"/>
      <c r="S35" s="1121"/>
      <c r="T35" s="1152"/>
      <c r="U35" s="1153" t="str">
        <f>IF(NOT('40-16+40-15 WORKSHEET EBS'!K20=""),'40-16+40-15 WORKSHEET EBS'!K20,"")</f>
        <v/>
      </c>
      <c r="V35" s="1154"/>
      <c r="W35" s="1154"/>
      <c r="X35" s="1154"/>
      <c r="Y35" s="1154"/>
      <c r="Z35" s="1154"/>
      <c r="AA35" s="1154"/>
      <c r="AB35" s="1155"/>
      <c r="AC35" s="1156" t="str">
        <f>IF(NOT('40-16+40-15 WORKSHEET EBS'!AG20=""),'40-16+40-15 WORKSHEET EBS'!AG20,"")</f>
        <v/>
      </c>
      <c r="AD35" s="1157"/>
      <c r="AE35" s="1157"/>
      <c r="AF35" s="1158"/>
      <c r="AG35" s="1156" t="str">
        <f>IF(NOT('40-16+40-15 WORKSHEET EBS'!AH20=""),'40-16+40-15 WORKSHEET EBS'!AH20,"")</f>
        <v/>
      </c>
      <c r="AH35" s="1157"/>
      <c r="AI35" s="1157"/>
      <c r="AJ35" s="1158"/>
      <c r="AK35" s="1156">
        <f>'40-16+40-15 WORKSHEET EBS'!AI20</f>
        <v>0</v>
      </c>
      <c r="AL35" s="1157"/>
      <c r="AM35" s="1157"/>
      <c r="AN35" s="1158"/>
      <c r="AO35" s="1128" t="str">
        <f>IF(NOT('40-16+40-15 WORKSHEET EBS'!AK20=""),'40-16+40-15 WORKSHEET EBS'!AK20,"")</f>
        <v/>
      </c>
      <c r="AP35" s="1129"/>
      <c r="AQ35" s="1129"/>
      <c r="AR35" s="1129"/>
      <c r="AS35" s="1130"/>
      <c r="AT35" s="1084" t="str">
        <f t="shared" ref="AT35" si="7">IF(AND(NOT(AO35=""),NOT(AC34="")),(AO35-AC34)/AO35,"")</f>
        <v/>
      </c>
      <c r="AU35" s="1085"/>
      <c r="AV35" s="1086"/>
      <c r="AW35" s="1084" t="str">
        <f t="shared" ref="AW35" si="8">IF(AND(NOT(AO35=""),NOT(AC35="")),(AO35-(AC34-AC35))/AO35,"")</f>
        <v/>
      </c>
      <c r="AX35" s="1085"/>
      <c r="AY35" s="1086"/>
      <c r="AZ35" s="1084" t="str">
        <f t="shared" ref="AZ35" si="9">IF(AND(NOT(AO35=""),NOT(AG35="")),(AO35-(AC34-AG35))/AO35,"")</f>
        <v/>
      </c>
      <c r="BA35" s="1085"/>
      <c r="BB35" s="1086"/>
      <c r="BC35" s="1084" t="str">
        <f t="shared" ref="BC35" si="10">IF(AND(NOT(AO35=""),NOT(AK35="")),(AO35-(AC34-AK35))/AO35,"")</f>
        <v/>
      </c>
      <c r="BD35" s="1085"/>
      <c r="BE35" s="1086"/>
      <c r="BF35" s="1134" t="str">
        <f>IF(NOT('40-16+40-15 WORKSHEET EBS'!AN20=""),'40-16+40-15 WORKSHEET EBS'!AN20,"")</f>
        <v/>
      </c>
      <c r="BG35" s="1135"/>
      <c r="BH35" s="1135"/>
      <c r="BI35" s="1135"/>
      <c r="BJ35" s="1135"/>
      <c r="BK35" s="1136"/>
      <c r="BL35" s="1137" t="str">
        <f>IF(NOT('40-16+40-15 WORKSHEET EBS'!AO20=""),'40-16+40-15 WORKSHEET EBS'!AO20,"")</f>
        <v/>
      </c>
      <c r="BM35" s="1138"/>
      <c r="BN35" s="1138"/>
      <c r="BO35" s="1138"/>
      <c r="BP35" s="1138"/>
      <c r="BQ35" s="1139"/>
      <c r="BR35" s="1134" t="str">
        <f>IF(NOT('40-16+40-15 WORKSHEET EBS'!AP20=""),'40-16+40-15 WORKSHEET EBS'!AP20,"")</f>
        <v/>
      </c>
      <c r="BS35" s="1135"/>
      <c r="BT35" s="1135"/>
      <c r="BU35" s="1135"/>
      <c r="BV35" s="1135"/>
      <c r="BW35" s="1136"/>
      <c r="BX35" s="1078" t="str">
        <f>IF(NOT('40-16+40-15 WORKSHEET EBS'!AR20=""),'40-16+40-15 WORKSHEET EBS'!AR20,"")</f>
        <v/>
      </c>
      <c r="BY35" s="1079"/>
      <c r="BZ35" s="1079"/>
      <c r="CA35" s="1080"/>
      <c r="CB35" s="1140"/>
      <c r="CC35" s="1141"/>
      <c r="CD35" s="1142"/>
      <c r="CE35" s="1146"/>
      <c r="CF35" s="1147"/>
      <c r="CG35" s="1147"/>
      <c r="CH35" s="1148"/>
      <c r="CI35" s="96"/>
      <c r="CJ35" s="568"/>
      <c r="CK35" s="568"/>
      <c r="CL35" s="568"/>
      <c r="CM35" s="568"/>
      <c r="CN35" s="568"/>
    </row>
    <row r="36" spans="1:92" ht="15" customHeight="1" x14ac:dyDescent="0.2">
      <c r="A36" s="550"/>
      <c r="B36" s="1120" t="str">
        <f>IF(NOT('40-16+40-15 WORKSHEET EBS'!C20=""),'40-16+40-15 WORKSHEET EBS'!C20,"")</f>
        <v/>
      </c>
      <c r="C36" s="1121"/>
      <c r="D36" s="1121"/>
      <c r="E36" s="1121"/>
      <c r="F36" s="1121"/>
      <c r="G36" s="1121"/>
      <c r="H36" s="1121"/>
      <c r="I36" s="1121"/>
      <c r="J36" s="1121"/>
      <c r="K36" s="1121"/>
      <c r="L36" s="1121"/>
      <c r="M36" s="1121"/>
      <c r="N36" s="1121"/>
      <c r="O36" s="1121"/>
      <c r="P36" s="1121"/>
      <c r="Q36" s="1121"/>
      <c r="R36" s="1121"/>
      <c r="S36" s="1121"/>
      <c r="T36" s="1121"/>
      <c r="U36" s="1122" t="str">
        <f>IF(NOT('40-16+40-15 WORKSHEET EBS'!M20=""),'40-16+40-15 WORKSHEET EBS'!M20,"")</f>
        <v/>
      </c>
      <c r="V36" s="1123"/>
      <c r="W36" s="1123"/>
      <c r="X36" s="1123"/>
      <c r="Y36" s="1123"/>
      <c r="Z36" s="1123"/>
      <c r="AA36" s="1123"/>
      <c r="AB36" s="1124"/>
      <c r="AC36" s="1125" t="e">
        <f t="shared" ref="AC36" si="11">(AC34-(AC34-AC35))/AC34</f>
        <v>#VALUE!</v>
      </c>
      <c r="AD36" s="1125"/>
      <c r="AE36" s="1125"/>
      <c r="AF36" s="1126"/>
      <c r="AG36" s="1127" t="e">
        <f t="shared" ref="AG36" si="12">(AC34-(AC34-AG35))/AC34</f>
        <v>#VALUE!</v>
      </c>
      <c r="AH36" s="1125"/>
      <c r="AI36" s="1125"/>
      <c r="AJ36" s="1126"/>
      <c r="AK36" s="1127" t="e">
        <f t="shared" ref="AK36" si="13">(AC34-(AC34-AK35))/AC34</f>
        <v>#DIV/0!</v>
      </c>
      <c r="AL36" s="1125"/>
      <c r="AM36" s="1125"/>
      <c r="AN36" s="1126"/>
      <c r="AO36" s="1128" t="str">
        <f>IF(NOT('40-16+40-15 WORKSHEET EBS'!AL20=""),'40-16+40-15 WORKSHEET EBS'!AL20,"")</f>
        <v/>
      </c>
      <c r="AP36" s="1129"/>
      <c r="AQ36" s="1129"/>
      <c r="AR36" s="1129"/>
      <c r="AS36" s="1130"/>
      <c r="AT36" s="1084" t="str">
        <f t="shared" ref="AT36" si="14">IF(AND(NOT(AO36=""),NOT(AC34="")),(AO36-AC34)/AO36,"")</f>
        <v/>
      </c>
      <c r="AU36" s="1085"/>
      <c r="AV36" s="1086"/>
      <c r="AW36" s="1084" t="str">
        <f t="shared" ref="AW36" si="15">IF(AND(NOT(AO36=""),NOT(AC35="")),(AO36-(AC34-AC35))/AO36,"")</f>
        <v/>
      </c>
      <c r="AX36" s="1085"/>
      <c r="AY36" s="1086"/>
      <c r="AZ36" s="1084" t="str">
        <f t="shared" ref="AZ36" si="16">IF(AND(NOT(AO36=""),NOT(AG35="")),(AO36-(AC34-AG35))/AO36,"")</f>
        <v/>
      </c>
      <c r="BA36" s="1085"/>
      <c r="BB36" s="1086"/>
      <c r="BC36" s="1084" t="str">
        <f t="shared" ref="BC36" si="17">IF(AND(NOT(AO36=""),NOT(AK35="")),(AO36-(AC34-AK35))/AO36,"")</f>
        <v/>
      </c>
      <c r="BD36" s="1085"/>
      <c r="BE36" s="1086"/>
      <c r="BF36" s="1193" t="str">
        <f t="shared" ref="BF36" si="18">IF(AND(NOT(BF35=""),NOT(AC35="")),BF35*(AC34-AC35),"")</f>
        <v/>
      </c>
      <c r="BG36" s="1194"/>
      <c r="BH36" s="1194"/>
      <c r="BI36" s="1194"/>
      <c r="BJ36" s="1194"/>
      <c r="BK36" s="1195"/>
      <c r="BL36" s="1196" t="str">
        <f t="shared" ref="BL36" si="19">IF(AND(NOT(BL35=""),NOT(AG35="")),BL35*(AC34-AG35),"")</f>
        <v/>
      </c>
      <c r="BM36" s="1197"/>
      <c r="BN36" s="1197"/>
      <c r="BO36" s="1197"/>
      <c r="BP36" s="1197"/>
      <c r="BQ36" s="1198"/>
      <c r="BR36" s="1075" t="str">
        <f t="shared" ref="BR36" si="20">IF(AND(NOT(BR35=""),NOT(AK35="")),BR35*(AC34-AK35),"")</f>
        <v/>
      </c>
      <c r="BS36" s="1076"/>
      <c r="BT36" s="1076"/>
      <c r="BU36" s="1076"/>
      <c r="BV36" s="1076"/>
      <c r="BW36" s="1077"/>
      <c r="BX36" s="1078" t="str">
        <f>IF(NOT('40-16+40-15 WORKSHEET EBS'!AS20=""),'40-16+40-15 WORKSHEET EBS'!AS20,"")</f>
        <v/>
      </c>
      <c r="BY36" s="1079"/>
      <c r="BZ36" s="1079"/>
      <c r="CA36" s="1080"/>
      <c r="CB36" s="1081" t="str">
        <f>IF(NOT('40-16+40-15 WORKSHEET EBS'!V20=""),'40-16+40-15 WORKSHEET EBS'!V20,"")</f>
        <v/>
      </c>
      <c r="CC36" s="1082"/>
      <c r="CD36" s="1083"/>
      <c r="CE36" s="1146"/>
      <c r="CF36" s="1147"/>
      <c r="CG36" s="1147"/>
      <c r="CH36" s="1148"/>
      <c r="CI36" s="96"/>
      <c r="CJ36" s="568"/>
      <c r="CK36" s="568"/>
      <c r="CL36" s="568"/>
      <c r="CM36" s="568"/>
      <c r="CN36" s="568"/>
    </row>
    <row r="37" spans="1:92" ht="15" customHeight="1" thickBot="1" x14ac:dyDescent="0.25">
      <c r="A37" s="550"/>
      <c r="B37" s="1174" t="str">
        <f>IF(NOT('40-16+40-15 WORKSHEET EBS'!D20=""),'40-16+40-15 WORKSHEET EBS'!D20,"")</f>
        <v/>
      </c>
      <c r="C37" s="1116"/>
      <c r="D37" s="1116"/>
      <c r="E37" s="1112"/>
      <c r="F37" s="1175" t="str">
        <f>IF(NOT('40-16+40-15 WORKSHEET EBS'!E20=""),'40-16+40-15 WORKSHEET EBS'!E20,"")</f>
        <v/>
      </c>
      <c r="G37" s="1176"/>
      <c r="H37" s="1177"/>
      <c r="I37" s="1111" t="str">
        <f>IF(NOT('40-16+40-15 WORKSHEET EBS'!F20=""),'40-16+40-15 WORKSHEET EBS'!F20,"")</f>
        <v/>
      </c>
      <c r="J37" s="1112"/>
      <c r="K37" s="1111" t="str">
        <f>IF(NOT('40-16+40-15 WORKSHEET EBS'!G20=""),'40-16+40-15 WORKSHEET EBS'!G20,"")</f>
        <v/>
      </c>
      <c r="L37" s="1112"/>
      <c r="M37" s="1113" t="str">
        <f>IF(NOT('40-16+40-15 WORKSHEET EBS'!H20=""),'40-16+40-15 WORKSHEET EBS'!H20,"")</f>
        <v/>
      </c>
      <c r="N37" s="1114"/>
      <c r="O37" s="1114"/>
      <c r="P37" s="1114"/>
      <c r="Q37" s="1115"/>
      <c r="R37" s="1111" t="str">
        <f>IF(NOT('40-16+40-15 WORKSHEET EBS'!I20=""),'40-16+40-15 WORKSHEET EBS'!I20,"")</f>
        <v/>
      </c>
      <c r="S37" s="1116"/>
      <c r="T37" s="1112"/>
      <c r="U37" s="1117" t="str">
        <f>IF(NOT('40-16+40-15 WORKSHEET EBS'!L20=""),'40-16+40-15 WORKSHEET EBS'!L20,"")</f>
        <v/>
      </c>
      <c r="V37" s="1118"/>
      <c r="W37" s="1118"/>
      <c r="X37" s="1118"/>
      <c r="Y37" s="1118"/>
      <c r="Z37" s="1118"/>
      <c r="AA37" s="1118"/>
      <c r="AB37" s="1119"/>
      <c r="AC37" s="1087" t="e">
        <f t="shared" ref="AC37" si="21">SUM(I37*AC35)</f>
        <v>#VALUE!</v>
      </c>
      <c r="AD37" s="1088"/>
      <c r="AE37" s="1088"/>
      <c r="AF37" s="1089"/>
      <c r="AG37" s="1087" t="e">
        <f t="shared" ref="AG37" si="22">SUM(I37*AG35)</f>
        <v>#VALUE!</v>
      </c>
      <c r="AH37" s="1088"/>
      <c r="AI37" s="1088"/>
      <c r="AJ37" s="1089"/>
      <c r="AK37" s="1087" t="e">
        <f t="shared" ref="AK37" si="23">SUM(I37*AK35)</f>
        <v>#VALUE!</v>
      </c>
      <c r="AL37" s="1088"/>
      <c r="AM37" s="1088"/>
      <c r="AN37" s="1089"/>
      <c r="AO37" s="1131" t="str">
        <f>IF(NOT('40-16+40-15 WORKSHEET EBS'!AM20=""),'40-16+40-15 WORKSHEET EBS'!AM20,"")</f>
        <v/>
      </c>
      <c r="AP37" s="1132"/>
      <c r="AQ37" s="1132"/>
      <c r="AR37" s="1132"/>
      <c r="AS37" s="1133"/>
      <c r="AT37" s="1062" t="str">
        <f t="shared" ref="AT37" si="24">IF(AND(NOT(AO37=""),NOT(AC34="")),(AO37-AC34)/AO37,"")</f>
        <v/>
      </c>
      <c r="AU37" s="1063"/>
      <c r="AV37" s="1064"/>
      <c r="AW37" s="1062" t="str">
        <f t="shared" ref="AW37" si="25">IF(AND(NOT(AO37=""),NOT(AC35="")),(AO37-(AC34-AC35))/AO37,"")</f>
        <v/>
      </c>
      <c r="AX37" s="1063"/>
      <c r="AY37" s="1064"/>
      <c r="AZ37" s="1062" t="str">
        <f t="shared" ref="AZ37" si="26">IF(AND(NOT(AO37=""),NOT(AG35="")),(AO37-(AC34-AG35))/AO37,"")</f>
        <v/>
      </c>
      <c r="BA37" s="1063"/>
      <c r="BB37" s="1064"/>
      <c r="BC37" s="1062" t="str">
        <f t="shared" ref="BC37" si="27">IF(AND(NOT(AO37=""),NOT(AK35="")),(AO37-(AC34-AK35))/AO37,"")</f>
        <v/>
      </c>
      <c r="BD37" s="1063"/>
      <c r="BE37" s="1063"/>
      <c r="BF37" s="1066"/>
      <c r="BG37" s="1067"/>
      <c r="BH37" s="1067"/>
      <c r="BI37" s="1067"/>
      <c r="BJ37" s="1067"/>
      <c r="BK37" s="1067"/>
      <c r="BL37" s="1067"/>
      <c r="BM37" s="1067"/>
      <c r="BN37" s="1067"/>
      <c r="BO37" s="1067"/>
      <c r="BP37" s="1067"/>
      <c r="BQ37" s="1068"/>
      <c r="BR37" s="1070" t="s">
        <v>843</v>
      </c>
      <c r="BS37" s="1070"/>
      <c r="BT37" s="1070"/>
      <c r="BU37" s="1070" t="str">
        <f>IF(NOT('40-16+40-15 WORKSHEET EBS'!AA20=""),'40-16+40-15 WORKSHEET EBS'!AA20,"")</f>
        <v/>
      </c>
      <c r="BV37" s="1070"/>
      <c r="BW37" s="1071"/>
      <c r="BX37" s="1072"/>
      <c r="BY37" s="1073"/>
      <c r="BZ37" s="1073"/>
      <c r="CA37" s="1074"/>
      <c r="CB37" s="1047" t="str">
        <f>IF(NOT('40-16+40-15 WORKSHEET EBS'!W20=""),'40-16+40-15 WORKSHEET EBS'!W20,"")</f>
        <v/>
      </c>
      <c r="CC37" s="1048"/>
      <c r="CD37" s="1049"/>
      <c r="CE37" s="1149"/>
      <c r="CF37" s="1150"/>
      <c r="CG37" s="1150"/>
      <c r="CH37" s="1151"/>
      <c r="CI37" s="96"/>
      <c r="CJ37" s="568"/>
      <c r="CK37" s="568"/>
      <c r="CL37" s="568"/>
      <c r="CM37" s="568"/>
      <c r="CN37" s="568"/>
    </row>
    <row r="38" spans="1:92" ht="4.5" customHeight="1" thickBot="1" x14ac:dyDescent="0.25">
      <c r="A38" s="550"/>
      <c r="B38" s="552"/>
      <c r="C38" s="552"/>
      <c r="D38" s="552"/>
      <c r="E38" s="552"/>
      <c r="F38" s="553"/>
      <c r="G38" s="553"/>
      <c r="H38" s="553"/>
      <c r="I38" s="552"/>
      <c r="J38" s="552"/>
      <c r="K38" s="552"/>
      <c r="L38" s="552"/>
      <c r="M38" s="554"/>
      <c r="N38" s="554"/>
      <c r="O38" s="554"/>
      <c r="P38" s="554"/>
      <c r="Q38" s="554"/>
      <c r="R38" s="552"/>
      <c r="S38" s="552"/>
      <c r="T38" s="552"/>
      <c r="U38" s="555"/>
      <c r="V38" s="555"/>
      <c r="W38" s="555"/>
      <c r="X38" s="555"/>
      <c r="Y38" s="555"/>
      <c r="Z38" s="555"/>
      <c r="AA38" s="555"/>
      <c r="AB38" s="555"/>
      <c r="AC38" s="556"/>
      <c r="AD38" s="556"/>
      <c r="AE38" s="556"/>
      <c r="AF38" s="556"/>
      <c r="AG38" s="556"/>
      <c r="AH38" s="556"/>
      <c r="AI38" s="556"/>
      <c r="AJ38" s="556"/>
      <c r="AK38" s="556"/>
      <c r="AL38" s="556"/>
      <c r="AM38" s="556"/>
      <c r="AN38" s="556"/>
      <c r="AO38" s="557"/>
      <c r="AP38" s="557"/>
      <c r="AQ38" s="557"/>
      <c r="AR38" s="557"/>
      <c r="AS38" s="557"/>
      <c r="AT38" s="558"/>
      <c r="AU38" s="558"/>
      <c r="AV38" s="558"/>
      <c r="AW38" s="558"/>
      <c r="AX38" s="558"/>
      <c r="AY38" s="558"/>
      <c r="AZ38" s="558"/>
      <c r="BA38" s="558"/>
      <c r="BB38" s="558"/>
      <c r="BC38" s="559"/>
      <c r="BD38" s="559"/>
      <c r="BE38" s="559"/>
      <c r="BF38" s="560"/>
      <c r="BG38" s="560"/>
      <c r="BH38" s="560"/>
      <c r="BI38" s="560"/>
      <c r="BJ38" s="560"/>
      <c r="BK38" s="560"/>
      <c r="BL38" s="560"/>
      <c r="BM38" s="560"/>
      <c r="BN38" s="560"/>
      <c r="BO38" s="560"/>
      <c r="BP38" s="560"/>
      <c r="BQ38" s="560"/>
      <c r="BR38" s="560"/>
      <c r="BS38" s="560"/>
      <c r="BT38" s="560"/>
      <c r="BU38" s="560"/>
      <c r="BV38" s="560"/>
      <c r="BW38" s="560"/>
      <c r="BX38" s="560"/>
      <c r="BY38" s="560"/>
      <c r="BZ38" s="560"/>
      <c r="CA38" s="560"/>
      <c r="CB38" s="560"/>
      <c r="CC38" s="560"/>
      <c r="CD38" s="560"/>
      <c r="CE38" s="552"/>
      <c r="CF38" s="552"/>
      <c r="CG38" s="552"/>
      <c r="CH38" s="552"/>
      <c r="CI38" s="96"/>
      <c r="CJ38" s="568"/>
      <c r="CK38" s="568"/>
      <c r="CL38" s="568"/>
      <c r="CM38" s="568"/>
      <c r="CN38" s="568"/>
    </row>
    <row r="39" spans="1:92" ht="15" customHeight="1" x14ac:dyDescent="0.2">
      <c r="A39" s="550">
        <v>3</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EBS'!J21=""),'40-16+40-15 WORKSHEET EBS'!J21,"")</f>
        <v/>
      </c>
      <c r="V39" s="1185"/>
      <c r="W39" s="1185"/>
      <c r="X39" s="1185"/>
      <c r="Y39" s="1185"/>
      <c r="Z39" s="1185"/>
      <c r="AA39" s="1185"/>
      <c r="AB39" s="1186"/>
      <c r="AC39" s="1187">
        <f>'40-16+40-15 WORKSHEET EBS'!AC21</f>
        <v>0</v>
      </c>
      <c r="AD39" s="1188"/>
      <c r="AE39" s="1188"/>
      <c r="AF39" s="1189"/>
      <c r="AG39" s="1178"/>
      <c r="AH39" s="1179"/>
      <c r="AI39" s="1179"/>
      <c r="AJ39" s="1180"/>
      <c r="AK39" s="1178"/>
      <c r="AL39" s="1179"/>
      <c r="AM39" s="1179"/>
      <c r="AN39" s="1180"/>
      <c r="AO39" s="1190" t="str">
        <f>IF(NOT('40-16+40-15 WORKSHEET EBS'!AJ21=""),'40-16+40-15 WORKSHEET EBS'!AJ21,"")</f>
        <v/>
      </c>
      <c r="AP39" s="1191"/>
      <c r="AQ39" s="1191"/>
      <c r="AR39" s="1191"/>
      <c r="AS39" s="1192"/>
      <c r="AT39" s="1159" t="str">
        <f t="shared" ref="AT39" si="28">IF(AND(NOT(AO39=""),NOT(AC39="")),(AO39-AC39)/AO39,"")</f>
        <v/>
      </c>
      <c r="AU39" s="1160"/>
      <c r="AV39" s="1161"/>
      <c r="AW39" s="1159" t="str">
        <f t="shared" ref="AW39" si="29">IF(AND(NOT(AO39=""),NOT(AC40="")),(AO39-(AC39-AC40))/AO39,"")</f>
        <v/>
      </c>
      <c r="AX39" s="1160"/>
      <c r="AY39" s="1161"/>
      <c r="AZ39" s="1159" t="str">
        <f t="shared" ref="AZ39" si="30">IF(AND(NOT(AO39=""),NOT(AG40="")),(AO39-(AC39-AG40))/AO39,"")</f>
        <v/>
      </c>
      <c r="BA39" s="1160"/>
      <c r="BB39" s="1161"/>
      <c r="BC39" s="1159" t="str">
        <f t="shared" ref="BC39" si="31">IF(AND(NOT(AO39=""),NOT(AK40="")),(AO39-(AC39-AK40))/AO39,"")</f>
        <v/>
      </c>
      <c r="BD39" s="1160"/>
      <c r="BE39" s="1161"/>
      <c r="BF39" s="1162" t="str">
        <f t="shared" ref="BF39" si="32">IF(AND(NOT(AC40=""),NOT(BF40="")),AC40*BF40,"")</f>
        <v/>
      </c>
      <c r="BG39" s="1163"/>
      <c r="BH39" s="1163"/>
      <c r="BI39" s="1163"/>
      <c r="BJ39" s="1163"/>
      <c r="BK39" s="1164"/>
      <c r="BL39" s="1165" t="str">
        <f t="shared" ref="BL39" si="33">IF(AND(NOT(AG40=""),NOT(BL40="")),AG40*BL40,"")</f>
        <v/>
      </c>
      <c r="BM39" s="1166"/>
      <c r="BN39" s="1166"/>
      <c r="BO39" s="1166"/>
      <c r="BP39" s="1166"/>
      <c r="BQ39" s="1167"/>
      <c r="BR39" s="1162" t="str">
        <f t="shared" ref="BR39" si="34">IF(AND(NOT(AK40=""),NOT(BR40="")),AK40*BR40,"")</f>
        <v/>
      </c>
      <c r="BS39" s="1163"/>
      <c r="BT39" s="1163"/>
      <c r="BU39" s="1163"/>
      <c r="BV39" s="1163"/>
      <c r="BW39" s="1164"/>
      <c r="BX39" s="1168" t="str">
        <f>IF(NOT('40-16+40-15 WORKSHEET EBS'!AQ21=""),'40-16+40-15 WORKSHEET EBS'!AQ21,"")</f>
        <v/>
      </c>
      <c r="BY39" s="1169"/>
      <c r="BZ39" s="1169"/>
      <c r="CA39" s="1170"/>
      <c r="CB39" s="1171" t="str">
        <f>IF(NOT('40-16+40-15 WORKSHEET EBS'!X21=""),'40-16+40-15 WORKSHEET EBS'!X21,"")</f>
        <v/>
      </c>
      <c r="CC39" s="1172"/>
      <c r="CD39" s="1173"/>
      <c r="CE39" s="1143"/>
      <c r="CF39" s="1144"/>
      <c r="CG39" s="1144"/>
      <c r="CH39" s="1145"/>
      <c r="CI39" s="96"/>
      <c r="CJ39" s="568"/>
      <c r="CK39" s="568"/>
      <c r="CL39" s="568"/>
      <c r="CM39" s="568"/>
      <c r="CN39" s="568"/>
    </row>
    <row r="40" spans="1:92" ht="15" customHeight="1" x14ac:dyDescent="0.2">
      <c r="A40" s="550"/>
      <c r="B40" s="1120" t="str">
        <f>IF(NOT('40-16+40-15 WORKSHEET EBS'!B21=""),'40-16+40-15 WORKSHEET EBS'!B21,"")</f>
        <v/>
      </c>
      <c r="C40" s="1121"/>
      <c r="D40" s="1121"/>
      <c r="E40" s="1121"/>
      <c r="F40" s="1121"/>
      <c r="G40" s="1121"/>
      <c r="H40" s="1121"/>
      <c r="I40" s="1121"/>
      <c r="J40" s="1121"/>
      <c r="K40" s="1121"/>
      <c r="L40" s="1121"/>
      <c r="M40" s="1121"/>
      <c r="N40" s="1121"/>
      <c r="O40" s="1121"/>
      <c r="P40" s="1121"/>
      <c r="Q40" s="1121"/>
      <c r="R40" s="1121"/>
      <c r="S40" s="1121"/>
      <c r="T40" s="1152"/>
      <c r="U40" s="1153" t="str">
        <f>IF(NOT('40-16+40-15 WORKSHEET EBS'!K21=""),'40-16+40-15 WORKSHEET EBS'!K21,"")</f>
        <v/>
      </c>
      <c r="V40" s="1154"/>
      <c r="W40" s="1154"/>
      <c r="X40" s="1154"/>
      <c r="Y40" s="1154"/>
      <c r="Z40" s="1154"/>
      <c r="AA40" s="1154"/>
      <c r="AB40" s="1155"/>
      <c r="AC40" s="1156" t="str">
        <f>IF(NOT('40-16+40-15 WORKSHEET EBS'!AG21=""),'40-16+40-15 WORKSHEET EBS'!AG21,"")</f>
        <v/>
      </c>
      <c r="AD40" s="1157"/>
      <c r="AE40" s="1157"/>
      <c r="AF40" s="1158"/>
      <c r="AG40" s="1156" t="str">
        <f>IF(NOT('40-16+40-15 WORKSHEET EBS'!AH21=""),'40-16+40-15 WORKSHEET EBS'!AH21,"")</f>
        <v/>
      </c>
      <c r="AH40" s="1157"/>
      <c r="AI40" s="1157"/>
      <c r="AJ40" s="1158"/>
      <c r="AK40" s="1156">
        <f>'40-16+40-15 WORKSHEET EBS'!AI21</f>
        <v>0</v>
      </c>
      <c r="AL40" s="1157"/>
      <c r="AM40" s="1157"/>
      <c r="AN40" s="1158"/>
      <c r="AO40" s="1128" t="str">
        <f>IF(NOT('40-16+40-15 WORKSHEET EBS'!AK21=""),'40-16+40-15 WORKSHEET EBS'!AK21,"")</f>
        <v/>
      </c>
      <c r="AP40" s="1129"/>
      <c r="AQ40" s="1129"/>
      <c r="AR40" s="1129"/>
      <c r="AS40" s="1130"/>
      <c r="AT40" s="1084" t="str">
        <f t="shared" ref="AT40" si="35">IF(AND(NOT(AO40=""),NOT(AC39="")),(AO40-AC39)/AO40,"")</f>
        <v/>
      </c>
      <c r="AU40" s="1085"/>
      <c r="AV40" s="1086"/>
      <c r="AW40" s="1084" t="str">
        <f t="shared" ref="AW40" si="36">IF(AND(NOT(AO40=""),NOT(AC40="")),(AO40-(AC39-AC40))/AO40,"")</f>
        <v/>
      </c>
      <c r="AX40" s="1085"/>
      <c r="AY40" s="1086"/>
      <c r="AZ40" s="1084" t="str">
        <f t="shared" ref="AZ40" si="37">IF(AND(NOT(AO40=""),NOT(AG40="")),(AO40-(AC39-AG40))/AO40,"")</f>
        <v/>
      </c>
      <c r="BA40" s="1085"/>
      <c r="BB40" s="1086"/>
      <c r="BC40" s="1084" t="str">
        <f t="shared" ref="BC40" si="38">IF(AND(NOT(AO40=""),NOT(AK40="")),(AO40-(AC39-AK40))/AO40,"")</f>
        <v/>
      </c>
      <c r="BD40" s="1085"/>
      <c r="BE40" s="1086"/>
      <c r="BF40" s="1134" t="str">
        <f>IF(NOT('40-16+40-15 WORKSHEET EBS'!AN21=""),'40-16+40-15 WORKSHEET EBS'!AN21,"")</f>
        <v/>
      </c>
      <c r="BG40" s="1135"/>
      <c r="BH40" s="1135"/>
      <c r="BI40" s="1135"/>
      <c r="BJ40" s="1135"/>
      <c r="BK40" s="1136"/>
      <c r="BL40" s="1137" t="str">
        <f>IF(NOT('40-16+40-15 WORKSHEET EBS'!AO21=""),'40-16+40-15 WORKSHEET EBS'!AO21,"")</f>
        <v/>
      </c>
      <c r="BM40" s="1138"/>
      <c r="BN40" s="1138"/>
      <c r="BO40" s="1138"/>
      <c r="BP40" s="1138"/>
      <c r="BQ40" s="1139"/>
      <c r="BR40" s="1134" t="str">
        <f>IF(NOT('40-16+40-15 WORKSHEET EBS'!AP21=""),'40-16+40-15 WORKSHEET EBS'!AP21,"")</f>
        <v/>
      </c>
      <c r="BS40" s="1135"/>
      <c r="BT40" s="1135"/>
      <c r="BU40" s="1135"/>
      <c r="BV40" s="1135"/>
      <c r="BW40" s="1136"/>
      <c r="BX40" s="1078" t="str">
        <f>IF(NOT('40-16+40-15 WORKSHEET EBS'!AR21=""),'40-16+40-15 WORKSHEET EBS'!AR21,"")</f>
        <v/>
      </c>
      <c r="BY40" s="1079"/>
      <c r="BZ40" s="1079"/>
      <c r="CA40" s="1080"/>
      <c r="CB40" s="1140"/>
      <c r="CC40" s="1141"/>
      <c r="CD40" s="1142"/>
      <c r="CE40" s="1146"/>
      <c r="CF40" s="1147"/>
      <c r="CG40" s="1147"/>
      <c r="CH40" s="1148"/>
      <c r="CI40" s="96"/>
      <c r="CJ40" s="568"/>
      <c r="CK40" s="568"/>
      <c r="CL40" s="568"/>
      <c r="CM40" s="568"/>
      <c r="CN40" s="568"/>
    </row>
    <row r="41" spans="1:92" ht="15" customHeight="1" thickBot="1" x14ac:dyDescent="0.25">
      <c r="A41" s="550"/>
      <c r="B41" s="1120" t="str">
        <f>IF(NOT('40-16+40-15 WORKSHEET EBS'!C21=""),'40-16+40-15 WORKSHEET EBS'!C21,"")</f>
        <v/>
      </c>
      <c r="C41" s="1121"/>
      <c r="D41" s="1121"/>
      <c r="E41" s="1121"/>
      <c r="F41" s="1121"/>
      <c r="G41" s="1121"/>
      <c r="H41" s="1121"/>
      <c r="I41" s="1121"/>
      <c r="J41" s="1121"/>
      <c r="K41" s="1121"/>
      <c r="L41" s="1121"/>
      <c r="M41" s="1121"/>
      <c r="N41" s="1121"/>
      <c r="O41" s="1121"/>
      <c r="P41" s="1121"/>
      <c r="Q41" s="1121"/>
      <c r="R41" s="1121"/>
      <c r="S41" s="1121"/>
      <c r="T41" s="1121"/>
      <c r="U41" s="1122" t="str">
        <f>IF(NOT('40-16+40-15 WORKSHEET EBS'!M21=""),'40-16+40-15 WORKSHEET EBS'!M21,"")</f>
        <v/>
      </c>
      <c r="V41" s="1123"/>
      <c r="W41" s="1123"/>
      <c r="X41" s="1123"/>
      <c r="Y41" s="1123"/>
      <c r="Z41" s="1123"/>
      <c r="AA41" s="1123"/>
      <c r="AB41" s="1124"/>
      <c r="AC41" s="1125" t="e">
        <f t="shared" ref="AC41" si="39">(AC39-(AC39-AC40))/AC39</f>
        <v>#VALUE!</v>
      </c>
      <c r="AD41" s="1125"/>
      <c r="AE41" s="1125"/>
      <c r="AF41" s="1126"/>
      <c r="AG41" s="1127" t="e">
        <f t="shared" ref="AG41" si="40">(AC39-(AC39-AG40))/AC39</f>
        <v>#VALUE!</v>
      </c>
      <c r="AH41" s="1125"/>
      <c r="AI41" s="1125"/>
      <c r="AJ41" s="1126"/>
      <c r="AK41" s="1127" t="e">
        <f t="shared" ref="AK41" si="41">(AC39-(AC39-AK40))/AC39</f>
        <v>#DIV/0!</v>
      </c>
      <c r="AL41" s="1125"/>
      <c r="AM41" s="1125"/>
      <c r="AN41" s="1126"/>
      <c r="AO41" s="1128" t="str">
        <f>IF(NOT('40-16+40-15 WORKSHEET EBS'!AL21=""),'40-16+40-15 WORKSHEET EBS'!AL21,"")</f>
        <v/>
      </c>
      <c r="AP41" s="1129"/>
      <c r="AQ41" s="1129"/>
      <c r="AR41" s="1129"/>
      <c r="AS41" s="1130"/>
      <c r="AT41" s="1084" t="str">
        <f t="shared" ref="AT41" si="42">IF(AND(NOT(AO41=""),NOT(AC39="")),(AO41-AC39)/AO41,"")</f>
        <v/>
      </c>
      <c r="AU41" s="1085"/>
      <c r="AV41" s="1086"/>
      <c r="AW41" s="1084" t="str">
        <f t="shared" ref="AW41" si="43">IF(AND(NOT(AO41=""),NOT(AC40="")),(AO41-(AC39-AC40))/AO41,"")</f>
        <v/>
      </c>
      <c r="AX41" s="1085"/>
      <c r="AY41" s="1086"/>
      <c r="AZ41" s="1084" t="str">
        <f t="shared" ref="AZ41" si="44">IF(AND(NOT(AO41=""),NOT(AG40="")),(AO41-(AC39-AG40))/AO41,"")</f>
        <v/>
      </c>
      <c r="BA41" s="1085"/>
      <c r="BB41" s="1086"/>
      <c r="BC41" s="1084" t="str">
        <f t="shared" ref="BC41" si="45">IF(AND(NOT(AO41=""),NOT(AK40="")),(AO41-(AC39-AK40))/AO41,"")</f>
        <v/>
      </c>
      <c r="BD41" s="1085"/>
      <c r="BE41" s="1086"/>
      <c r="BF41" s="1087" t="str">
        <f t="shared" ref="BF41" si="46">IF(AND(NOT(BF40=""),NOT(AC40="")),BF40*(AC39-AC40),"")</f>
        <v/>
      </c>
      <c r="BG41" s="1088"/>
      <c r="BH41" s="1088"/>
      <c r="BI41" s="1088"/>
      <c r="BJ41" s="1088"/>
      <c r="BK41" s="1089"/>
      <c r="BL41" s="1090" t="str">
        <f t="shared" ref="BL41" si="47">IF(AND(NOT(BL40=""),NOT(AG40="")),BL40*(AC39-AG40),"")</f>
        <v/>
      </c>
      <c r="BM41" s="1091"/>
      <c r="BN41" s="1091"/>
      <c r="BO41" s="1091"/>
      <c r="BP41" s="1091"/>
      <c r="BQ41" s="1092"/>
      <c r="BR41" s="1075" t="str">
        <f t="shared" ref="BR41" si="48">IF(AND(NOT(BR40=""),NOT(AK40="")),BR40*(AC39-AK40),"")</f>
        <v/>
      </c>
      <c r="BS41" s="1076"/>
      <c r="BT41" s="1076"/>
      <c r="BU41" s="1076"/>
      <c r="BV41" s="1076"/>
      <c r="BW41" s="1077"/>
      <c r="BX41" s="1078" t="str">
        <f>IF(NOT('40-16+40-15 WORKSHEET EBS'!AS21=""),'40-16+40-15 WORKSHEET EBS'!AS21,"")</f>
        <v/>
      </c>
      <c r="BY41" s="1079"/>
      <c r="BZ41" s="1079"/>
      <c r="CA41" s="1080"/>
      <c r="CB41" s="1081" t="str">
        <f>IF(NOT('40-16+40-15 WORKSHEET EBS'!V21=""),'40-16+40-15 WORKSHEET EBS'!V21,"")</f>
        <v/>
      </c>
      <c r="CC41" s="1082"/>
      <c r="CD41" s="1083"/>
      <c r="CE41" s="1146"/>
      <c r="CF41" s="1147"/>
      <c r="CG41" s="1147"/>
      <c r="CH41" s="1148"/>
      <c r="CI41" s="96"/>
      <c r="CJ41" s="568"/>
      <c r="CK41" s="568"/>
      <c r="CL41" s="568"/>
      <c r="CM41" s="568"/>
      <c r="CN41" s="568"/>
    </row>
    <row r="42" spans="1:92" ht="15" customHeight="1" thickBot="1" x14ac:dyDescent="0.25">
      <c r="A42" s="550"/>
      <c r="B42" s="1174" t="str">
        <f>IF(NOT('40-16+40-15 WORKSHEET EBS'!D21=""),'40-16+40-15 WORKSHEET EBS'!D21,"")</f>
        <v/>
      </c>
      <c r="C42" s="1116"/>
      <c r="D42" s="1116"/>
      <c r="E42" s="1112"/>
      <c r="F42" s="1175" t="str">
        <f>IF(NOT('40-16+40-15 WORKSHEET EBS'!E21=""),'40-16+40-15 WORKSHEET EBS'!E21,"")</f>
        <v/>
      </c>
      <c r="G42" s="1176"/>
      <c r="H42" s="1177"/>
      <c r="I42" s="1111" t="str">
        <f>IF(NOT('40-16+40-15 WORKSHEET EBS'!F21=""),'40-16+40-15 WORKSHEET EBS'!F21,"")</f>
        <v/>
      </c>
      <c r="J42" s="1112"/>
      <c r="K42" s="1111" t="str">
        <f>IF(NOT('40-16+40-15 WORKSHEET EBS'!G21=""),'40-16+40-15 WORKSHEET EBS'!G21,"")</f>
        <v/>
      </c>
      <c r="L42" s="1112"/>
      <c r="M42" s="1113" t="str">
        <f>IF(NOT('40-16+40-15 WORKSHEET EBS'!H21=""),'40-16+40-15 WORKSHEET EBS'!H21,"")</f>
        <v/>
      </c>
      <c r="N42" s="1114"/>
      <c r="O42" s="1114"/>
      <c r="P42" s="1114"/>
      <c r="Q42" s="1115"/>
      <c r="R42" s="1111" t="str">
        <f>IF(NOT('40-16+40-15 WORKSHEET EBS'!I21=""),'40-16+40-15 WORKSHEET EBS'!I21,"")</f>
        <v/>
      </c>
      <c r="S42" s="1116"/>
      <c r="T42" s="1112"/>
      <c r="U42" s="1117" t="str">
        <f>IF(NOT('40-16+40-15 WORKSHEET EBS'!L21=""),'40-16+40-15 WORKSHEET EBS'!L21,"")</f>
        <v/>
      </c>
      <c r="V42" s="1118"/>
      <c r="W42" s="1118"/>
      <c r="X42" s="1118"/>
      <c r="Y42" s="1118"/>
      <c r="Z42" s="1118"/>
      <c r="AA42" s="1118"/>
      <c r="AB42" s="1119"/>
      <c r="AC42" s="1087" t="e">
        <f t="shared" ref="AC42" si="49">SUM(I42*AC40)</f>
        <v>#VALUE!</v>
      </c>
      <c r="AD42" s="1088"/>
      <c r="AE42" s="1088"/>
      <c r="AF42" s="1089"/>
      <c r="AG42" s="1087" t="e">
        <f t="shared" ref="AG42" si="50">SUM(I42*AG40)</f>
        <v>#VALUE!</v>
      </c>
      <c r="AH42" s="1088"/>
      <c r="AI42" s="1088"/>
      <c r="AJ42" s="1089"/>
      <c r="AK42" s="1087" t="e">
        <f t="shared" ref="AK42" si="51">SUM(I42*AK40)</f>
        <v>#VALUE!</v>
      </c>
      <c r="AL42" s="1088"/>
      <c r="AM42" s="1088"/>
      <c r="AN42" s="1089"/>
      <c r="AO42" s="1131" t="str">
        <f>IF(NOT('40-16+40-15 WORKSHEET EBS'!AM21=""),'40-16+40-15 WORKSHEET EBS'!AM21,"")</f>
        <v/>
      </c>
      <c r="AP42" s="1132"/>
      <c r="AQ42" s="1132"/>
      <c r="AR42" s="1132"/>
      <c r="AS42" s="1133"/>
      <c r="AT42" s="1062" t="str">
        <f t="shared" ref="AT42" si="52">IF(AND(NOT(AO42=""),NOT(AC39="")),(AO42-AC39)/AO42,"")</f>
        <v/>
      </c>
      <c r="AU42" s="1063"/>
      <c r="AV42" s="1064"/>
      <c r="AW42" s="1062" t="str">
        <f t="shared" ref="AW42" si="53">IF(AND(NOT(AO42=""),NOT(AC40="")),(AO42-(AC39-AC40))/AO42,"")</f>
        <v/>
      </c>
      <c r="AX42" s="1063"/>
      <c r="AY42" s="1064"/>
      <c r="AZ42" s="1062" t="str">
        <f t="shared" ref="AZ42" si="54">IF(AND(NOT(AO42=""),NOT(AG40="")),(AO42-(AC39-AG40))/AO42,"")</f>
        <v/>
      </c>
      <c r="BA42" s="1063"/>
      <c r="BB42" s="1064"/>
      <c r="BC42" s="1062" t="str">
        <f t="shared" ref="BC42" si="55">IF(AND(NOT(AO42=""),NOT(AK40="")),(AO42-(AC39-AK40))/AO42,"")</f>
        <v/>
      </c>
      <c r="BD42" s="1063"/>
      <c r="BE42" s="1065"/>
      <c r="BF42" s="1066"/>
      <c r="BG42" s="1067"/>
      <c r="BH42" s="1067"/>
      <c r="BI42" s="1067"/>
      <c r="BJ42" s="1067"/>
      <c r="BK42" s="1067"/>
      <c r="BL42" s="1067"/>
      <c r="BM42" s="1067"/>
      <c r="BN42" s="1067"/>
      <c r="BO42" s="1067"/>
      <c r="BP42" s="1067"/>
      <c r="BQ42" s="1068"/>
      <c r="BR42" s="1069" t="s">
        <v>843</v>
      </c>
      <c r="BS42" s="1070"/>
      <c r="BT42" s="1070"/>
      <c r="BU42" s="1070" t="str">
        <f>IF(NOT('40-16+40-15 WORKSHEET EBS'!AA21=""),'40-16+40-15 WORKSHEET EBS'!AA21,"")</f>
        <v/>
      </c>
      <c r="BV42" s="1070"/>
      <c r="BW42" s="1071"/>
      <c r="BX42" s="1072"/>
      <c r="BY42" s="1073"/>
      <c r="BZ42" s="1073"/>
      <c r="CA42" s="1074"/>
      <c r="CB42" s="1047" t="str">
        <f>IF(NOT('40-16+40-15 WORKSHEET EBS'!W21=""),'40-16+40-15 WORKSHEET EBS'!W21,"")</f>
        <v/>
      </c>
      <c r="CC42" s="1048"/>
      <c r="CD42" s="1049"/>
      <c r="CE42" s="1149"/>
      <c r="CF42" s="1150"/>
      <c r="CG42" s="1150"/>
      <c r="CH42" s="1151"/>
      <c r="CI42" s="96"/>
      <c r="CJ42" s="568"/>
      <c r="CK42" s="568"/>
      <c r="CL42" s="568"/>
      <c r="CM42" s="568"/>
      <c r="CN42" s="568"/>
    </row>
    <row r="43" spans="1:92" ht="4.5" customHeight="1" thickBot="1" x14ac:dyDescent="0.25">
      <c r="A43" s="550"/>
      <c r="B43" s="552"/>
      <c r="C43" s="552"/>
      <c r="D43" s="552"/>
      <c r="E43" s="552"/>
      <c r="F43" s="553"/>
      <c r="G43" s="553"/>
      <c r="H43" s="553"/>
      <c r="I43" s="552"/>
      <c r="J43" s="552"/>
      <c r="K43" s="552"/>
      <c r="L43" s="552"/>
      <c r="M43" s="554"/>
      <c r="N43" s="554"/>
      <c r="O43" s="554"/>
      <c r="P43" s="554"/>
      <c r="Q43" s="554"/>
      <c r="R43" s="552"/>
      <c r="S43" s="552"/>
      <c r="T43" s="552"/>
      <c r="U43" s="555"/>
      <c r="V43" s="555"/>
      <c r="W43" s="555"/>
      <c r="X43" s="555"/>
      <c r="Y43" s="555"/>
      <c r="Z43" s="555"/>
      <c r="AA43" s="555"/>
      <c r="AB43" s="555"/>
      <c r="AC43" s="556"/>
      <c r="AD43" s="556"/>
      <c r="AE43" s="556"/>
      <c r="AF43" s="556"/>
      <c r="AG43" s="556"/>
      <c r="AH43" s="556"/>
      <c r="AI43" s="556"/>
      <c r="AJ43" s="556"/>
      <c r="AK43" s="556"/>
      <c r="AL43" s="556"/>
      <c r="AM43" s="556"/>
      <c r="AN43" s="556"/>
      <c r="AO43" s="557"/>
      <c r="AP43" s="557"/>
      <c r="AQ43" s="557"/>
      <c r="AR43" s="557"/>
      <c r="AS43" s="557"/>
      <c r="AT43" s="558"/>
      <c r="AU43" s="558"/>
      <c r="AV43" s="558"/>
      <c r="AW43" s="558"/>
      <c r="AX43" s="558"/>
      <c r="AY43" s="558"/>
      <c r="AZ43" s="558"/>
      <c r="BA43" s="558"/>
      <c r="BB43" s="558"/>
      <c r="BC43" s="559"/>
      <c r="BD43" s="559"/>
      <c r="BE43" s="559"/>
      <c r="BF43" s="560"/>
      <c r="BG43" s="560"/>
      <c r="BH43" s="560"/>
      <c r="BI43" s="560"/>
      <c r="BJ43" s="560"/>
      <c r="BK43" s="560"/>
      <c r="BL43" s="560"/>
      <c r="BM43" s="560"/>
      <c r="BN43" s="560"/>
      <c r="BO43" s="560"/>
      <c r="BP43" s="560"/>
      <c r="BQ43" s="560"/>
      <c r="BR43" s="560"/>
      <c r="BS43" s="560"/>
      <c r="BT43" s="560"/>
      <c r="BU43" s="560"/>
      <c r="BV43" s="560"/>
      <c r="BW43" s="560"/>
      <c r="BX43" s="560"/>
      <c r="BY43" s="560"/>
      <c r="BZ43" s="560"/>
      <c r="CA43" s="560"/>
      <c r="CB43" s="560"/>
      <c r="CC43" s="560"/>
      <c r="CD43" s="560"/>
      <c r="CE43" s="552"/>
      <c r="CF43" s="552"/>
      <c r="CG43" s="552"/>
      <c r="CH43" s="552"/>
      <c r="CI43" s="96"/>
      <c r="CJ43" s="568"/>
      <c r="CK43" s="568"/>
      <c r="CL43" s="568"/>
      <c r="CM43" s="568"/>
      <c r="CN43" s="568"/>
    </row>
    <row r="44" spans="1:92" ht="15" customHeight="1" x14ac:dyDescent="0.2">
      <c r="A44" s="550">
        <v>4</v>
      </c>
      <c r="B44" s="1181"/>
      <c r="C44" s="1182"/>
      <c r="D44" s="1182"/>
      <c r="E44" s="1182"/>
      <c r="F44" s="1182"/>
      <c r="G44" s="1182"/>
      <c r="H44" s="1182"/>
      <c r="I44" s="1182"/>
      <c r="J44" s="1182"/>
      <c r="K44" s="1182"/>
      <c r="L44" s="1182"/>
      <c r="M44" s="1182"/>
      <c r="N44" s="1182"/>
      <c r="O44" s="1182"/>
      <c r="P44" s="1182"/>
      <c r="Q44" s="1182"/>
      <c r="R44" s="1182"/>
      <c r="S44" s="1182"/>
      <c r="T44" s="1183"/>
      <c r="U44" s="1184" t="str">
        <f>IF(NOT('40-16+40-15 WORKSHEET EBS'!J22=""),'40-16+40-15 WORKSHEET EBS'!J22,"")</f>
        <v/>
      </c>
      <c r="V44" s="1185"/>
      <c r="W44" s="1185"/>
      <c r="X44" s="1185"/>
      <c r="Y44" s="1185"/>
      <c r="Z44" s="1185"/>
      <c r="AA44" s="1185"/>
      <c r="AB44" s="1186"/>
      <c r="AC44" s="1187">
        <f>'40-16+40-15 WORKSHEET EBS'!AC22</f>
        <v>0</v>
      </c>
      <c r="AD44" s="1188"/>
      <c r="AE44" s="1188"/>
      <c r="AF44" s="1189"/>
      <c r="AG44" s="1178"/>
      <c r="AH44" s="1179"/>
      <c r="AI44" s="1179"/>
      <c r="AJ44" s="1180"/>
      <c r="AK44" s="1178"/>
      <c r="AL44" s="1179"/>
      <c r="AM44" s="1179"/>
      <c r="AN44" s="1180"/>
      <c r="AO44" s="1190" t="str">
        <f>IF(NOT('40-16+40-15 WORKSHEET EBS'!AJ22=""),'40-16+40-15 WORKSHEET EBS'!AJ22,"")</f>
        <v/>
      </c>
      <c r="AP44" s="1191"/>
      <c r="AQ44" s="1191"/>
      <c r="AR44" s="1191"/>
      <c r="AS44" s="1192"/>
      <c r="AT44" s="1159" t="str">
        <f t="shared" ref="AT44" si="56">IF(AND(NOT(AO44=""),NOT(AC44="")),(AO44-AC44)/AO44,"")</f>
        <v/>
      </c>
      <c r="AU44" s="1160"/>
      <c r="AV44" s="1161"/>
      <c r="AW44" s="1159" t="str">
        <f t="shared" ref="AW44" si="57">IF(AND(NOT(AO44=""),NOT(AC45="")),(AO44-(AC44-AC45))/AO44,"")</f>
        <v/>
      </c>
      <c r="AX44" s="1160"/>
      <c r="AY44" s="1161"/>
      <c r="AZ44" s="1159" t="str">
        <f t="shared" ref="AZ44" si="58">IF(AND(NOT(AO44=""),NOT(AG45="")),(AO44-(AC44-AG45))/AO44,"")</f>
        <v/>
      </c>
      <c r="BA44" s="1160"/>
      <c r="BB44" s="1161"/>
      <c r="BC44" s="1159" t="str">
        <f t="shared" ref="BC44" si="59">IF(AND(NOT(AO44=""),NOT(AK45="")),(AO44-(AC44-AK45))/AO44,"")</f>
        <v/>
      </c>
      <c r="BD44" s="1160"/>
      <c r="BE44" s="1161"/>
      <c r="BF44" s="1162" t="str">
        <f t="shared" ref="BF44" si="60">IF(AND(NOT(AC45=""),NOT(BF45="")),AC45*BF45,"")</f>
        <v/>
      </c>
      <c r="BG44" s="1163"/>
      <c r="BH44" s="1163"/>
      <c r="BI44" s="1163"/>
      <c r="BJ44" s="1163"/>
      <c r="BK44" s="1164"/>
      <c r="BL44" s="1165" t="str">
        <f t="shared" ref="BL44" si="61">IF(AND(NOT(AG45=""),NOT(BL45="")),AG45*BL45,"")</f>
        <v/>
      </c>
      <c r="BM44" s="1166"/>
      <c r="BN44" s="1166"/>
      <c r="BO44" s="1166"/>
      <c r="BP44" s="1166"/>
      <c r="BQ44" s="1167"/>
      <c r="BR44" s="1162" t="str">
        <f t="shared" ref="BR44" si="62">IF(AND(NOT(AK45=""),NOT(BR45="")),AK45*BR45,"")</f>
        <v/>
      </c>
      <c r="BS44" s="1163"/>
      <c r="BT44" s="1163"/>
      <c r="BU44" s="1163"/>
      <c r="BV44" s="1163"/>
      <c r="BW44" s="1164"/>
      <c r="BX44" s="1168" t="str">
        <f>IF(NOT('40-16+40-15 WORKSHEET EBS'!AQ22=""),'40-16+40-15 WORKSHEET EBS'!AQ22,"")</f>
        <v/>
      </c>
      <c r="BY44" s="1169"/>
      <c r="BZ44" s="1169"/>
      <c r="CA44" s="1170"/>
      <c r="CB44" s="1171" t="str">
        <f>IF(NOT('40-16+40-15 WORKSHEET EBS'!X22=""),'40-16+40-15 WORKSHEET EBS'!X22,"")</f>
        <v/>
      </c>
      <c r="CC44" s="1172"/>
      <c r="CD44" s="1173"/>
      <c r="CE44" s="1143"/>
      <c r="CF44" s="1144"/>
      <c r="CG44" s="1144"/>
      <c r="CH44" s="1145"/>
      <c r="CI44" s="96"/>
      <c r="CJ44" s="568"/>
      <c r="CK44" s="568"/>
      <c r="CL44" s="568"/>
      <c r="CM44" s="568"/>
      <c r="CN44" s="568"/>
    </row>
    <row r="45" spans="1:92" ht="15" customHeight="1" x14ac:dyDescent="0.2">
      <c r="A45" s="550"/>
      <c r="B45" s="1120" t="str">
        <f>IF(NOT('40-16+40-15 WORKSHEET EBS'!B22=""),'40-16+40-15 WORKSHEET EBS'!B22,"")</f>
        <v/>
      </c>
      <c r="C45" s="1121"/>
      <c r="D45" s="1121"/>
      <c r="E45" s="1121"/>
      <c r="F45" s="1121"/>
      <c r="G45" s="1121"/>
      <c r="H45" s="1121"/>
      <c r="I45" s="1121"/>
      <c r="J45" s="1121"/>
      <c r="K45" s="1121"/>
      <c r="L45" s="1121"/>
      <c r="M45" s="1121"/>
      <c r="N45" s="1121"/>
      <c r="O45" s="1121"/>
      <c r="P45" s="1121"/>
      <c r="Q45" s="1121"/>
      <c r="R45" s="1121"/>
      <c r="S45" s="1121"/>
      <c r="T45" s="1152"/>
      <c r="U45" s="1153" t="str">
        <f>IF(NOT('40-16+40-15 WORKSHEET EBS'!K22=""),'40-16+40-15 WORKSHEET EBS'!K22,"")</f>
        <v/>
      </c>
      <c r="V45" s="1154"/>
      <c r="W45" s="1154"/>
      <c r="X45" s="1154"/>
      <c r="Y45" s="1154"/>
      <c r="Z45" s="1154"/>
      <c r="AA45" s="1154"/>
      <c r="AB45" s="1155"/>
      <c r="AC45" s="1156" t="str">
        <f>IF(NOT('40-16+40-15 WORKSHEET EBS'!AG22=""),'40-16+40-15 WORKSHEET EBS'!AG22,"")</f>
        <v/>
      </c>
      <c r="AD45" s="1157"/>
      <c r="AE45" s="1157"/>
      <c r="AF45" s="1158"/>
      <c r="AG45" s="1156" t="str">
        <f>IF(NOT('40-16+40-15 WORKSHEET EBS'!AH22=""),'40-16+40-15 WORKSHEET EBS'!AH22,"")</f>
        <v/>
      </c>
      <c r="AH45" s="1157"/>
      <c r="AI45" s="1157"/>
      <c r="AJ45" s="1158"/>
      <c r="AK45" s="1156">
        <f>'40-16+40-15 WORKSHEET EBS'!AI22</f>
        <v>0</v>
      </c>
      <c r="AL45" s="1157"/>
      <c r="AM45" s="1157"/>
      <c r="AN45" s="1158"/>
      <c r="AO45" s="1128" t="str">
        <f>IF(NOT('40-16+40-15 WORKSHEET EBS'!AK22=""),'40-16+40-15 WORKSHEET EBS'!AK22,"")</f>
        <v/>
      </c>
      <c r="AP45" s="1129"/>
      <c r="AQ45" s="1129"/>
      <c r="AR45" s="1129"/>
      <c r="AS45" s="1130"/>
      <c r="AT45" s="1084" t="str">
        <f t="shared" ref="AT45" si="63">IF(AND(NOT(AO45=""),NOT(AC44="")),(AO45-AC44)/AO45,"")</f>
        <v/>
      </c>
      <c r="AU45" s="1085"/>
      <c r="AV45" s="1086"/>
      <c r="AW45" s="1084" t="str">
        <f t="shared" ref="AW45" si="64">IF(AND(NOT(AO45=""),NOT(AC45="")),(AO45-(AC44-AC45))/AO45,"")</f>
        <v/>
      </c>
      <c r="AX45" s="1085"/>
      <c r="AY45" s="1086"/>
      <c r="AZ45" s="1084" t="str">
        <f t="shared" ref="AZ45" si="65">IF(AND(NOT(AO45=""),NOT(AG45="")),(AO45-(AC44-AG45))/AO45,"")</f>
        <v/>
      </c>
      <c r="BA45" s="1085"/>
      <c r="BB45" s="1086"/>
      <c r="BC45" s="1084" t="str">
        <f t="shared" ref="BC45" si="66">IF(AND(NOT(AO45=""),NOT(AK45="")),(AO45-(AC44-AK45))/AO45,"")</f>
        <v/>
      </c>
      <c r="BD45" s="1085"/>
      <c r="BE45" s="1086"/>
      <c r="BF45" s="1134" t="str">
        <f>IF(NOT('40-16+40-15 WORKSHEET EBS'!AN22=""),'40-16+40-15 WORKSHEET EBS'!AN22,"")</f>
        <v/>
      </c>
      <c r="BG45" s="1135"/>
      <c r="BH45" s="1135"/>
      <c r="BI45" s="1135"/>
      <c r="BJ45" s="1135"/>
      <c r="BK45" s="1136"/>
      <c r="BL45" s="1137" t="str">
        <f>IF(NOT('40-16+40-15 WORKSHEET EBS'!AO22=""),'40-16+40-15 WORKSHEET EBS'!AO22,"")</f>
        <v/>
      </c>
      <c r="BM45" s="1138"/>
      <c r="BN45" s="1138"/>
      <c r="BO45" s="1138"/>
      <c r="BP45" s="1138"/>
      <c r="BQ45" s="1139"/>
      <c r="BR45" s="1134" t="str">
        <f>IF(NOT('40-16+40-15 WORKSHEET EBS'!AP22=""),'40-16+40-15 WORKSHEET EBS'!AP22,"")</f>
        <v/>
      </c>
      <c r="BS45" s="1135"/>
      <c r="BT45" s="1135"/>
      <c r="BU45" s="1135"/>
      <c r="BV45" s="1135"/>
      <c r="BW45" s="1136"/>
      <c r="BX45" s="1078" t="str">
        <f>IF(NOT('40-16+40-15 WORKSHEET EBS'!AR22=""),'40-16+40-15 WORKSHEET EBS'!AR22,"")</f>
        <v/>
      </c>
      <c r="BY45" s="1079"/>
      <c r="BZ45" s="1079"/>
      <c r="CA45" s="1080"/>
      <c r="CB45" s="1140"/>
      <c r="CC45" s="1141"/>
      <c r="CD45" s="1142"/>
      <c r="CE45" s="1146"/>
      <c r="CF45" s="1147"/>
      <c r="CG45" s="1147"/>
      <c r="CH45" s="1148"/>
      <c r="CI45" s="96"/>
      <c r="CJ45" s="568"/>
      <c r="CK45" s="568"/>
      <c r="CL45" s="568"/>
      <c r="CM45" s="568"/>
      <c r="CN45" s="568"/>
    </row>
    <row r="46" spans="1:92" ht="15" customHeight="1" thickBot="1" x14ac:dyDescent="0.25">
      <c r="A46" s="550"/>
      <c r="B46" s="1120" t="str">
        <f>IF(NOT('40-16+40-15 WORKSHEET EBS'!C22=""),'40-16+40-15 WORKSHEET EBS'!C22,"")</f>
        <v/>
      </c>
      <c r="C46" s="1121"/>
      <c r="D46" s="1121"/>
      <c r="E46" s="1121"/>
      <c r="F46" s="1121"/>
      <c r="G46" s="1121"/>
      <c r="H46" s="1121"/>
      <c r="I46" s="1121"/>
      <c r="J46" s="1121"/>
      <c r="K46" s="1121"/>
      <c r="L46" s="1121"/>
      <c r="M46" s="1121"/>
      <c r="N46" s="1121"/>
      <c r="O46" s="1121"/>
      <c r="P46" s="1121"/>
      <c r="Q46" s="1121"/>
      <c r="R46" s="1121"/>
      <c r="S46" s="1121"/>
      <c r="T46" s="1121"/>
      <c r="U46" s="1122" t="str">
        <f>IF(NOT('40-16+40-15 WORKSHEET EBS'!M22=""),'40-16+40-15 WORKSHEET EBS'!M22,"")</f>
        <v/>
      </c>
      <c r="V46" s="1123"/>
      <c r="W46" s="1123"/>
      <c r="X46" s="1123"/>
      <c r="Y46" s="1123"/>
      <c r="Z46" s="1123"/>
      <c r="AA46" s="1123"/>
      <c r="AB46" s="1124"/>
      <c r="AC46" s="1125" t="e">
        <f t="shared" ref="AC46" si="67">(AC44-(AC44-AC45))/AC44</f>
        <v>#VALUE!</v>
      </c>
      <c r="AD46" s="1125"/>
      <c r="AE46" s="1125"/>
      <c r="AF46" s="1126"/>
      <c r="AG46" s="1127" t="e">
        <f t="shared" ref="AG46" si="68">(AC44-(AC44-AG45))/AC44</f>
        <v>#VALUE!</v>
      </c>
      <c r="AH46" s="1125"/>
      <c r="AI46" s="1125"/>
      <c r="AJ46" s="1126"/>
      <c r="AK46" s="1127" t="e">
        <f t="shared" ref="AK46" si="69">(AC44-(AC44-AK45))/AC44</f>
        <v>#DIV/0!</v>
      </c>
      <c r="AL46" s="1125"/>
      <c r="AM46" s="1125"/>
      <c r="AN46" s="1126"/>
      <c r="AO46" s="1128" t="str">
        <f>IF(NOT('40-16+40-15 WORKSHEET EBS'!AL22=""),'40-16+40-15 WORKSHEET EBS'!AL22,"")</f>
        <v/>
      </c>
      <c r="AP46" s="1129"/>
      <c r="AQ46" s="1129"/>
      <c r="AR46" s="1129"/>
      <c r="AS46" s="1130"/>
      <c r="AT46" s="1084" t="str">
        <f t="shared" ref="AT46" si="70">IF(AND(NOT(AO46=""),NOT(AC44="")),(AO46-AC44)/AO46,"")</f>
        <v/>
      </c>
      <c r="AU46" s="1085"/>
      <c r="AV46" s="1086"/>
      <c r="AW46" s="1084" t="str">
        <f t="shared" ref="AW46" si="71">IF(AND(NOT(AO46=""),NOT(AC45="")),(AO46-(AC44-AC45))/AO46,"")</f>
        <v/>
      </c>
      <c r="AX46" s="1085"/>
      <c r="AY46" s="1086"/>
      <c r="AZ46" s="1084" t="str">
        <f t="shared" ref="AZ46" si="72">IF(AND(NOT(AO46=""),NOT(AG45="")),(AO46-(AC44-AG45))/AO46,"")</f>
        <v/>
      </c>
      <c r="BA46" s="1085"/>
      <c r="BB46" s="1086"/>
      <c r="BC46" s="1084" t="str">
        <f t="shared" ref="BC46" si="73">IF(AND(NOT(AO46=""),NOT(AK45="")),(AO46-(AC44-AK45))/AO46,"")</f>
        <v/>
      </c>
      <c r="BD46" s="1085"/>
      <c r="BE46" s="1086"/>
      <c r="BF46" s="1087" t="str">
        <f t="shared" ref="BF46" si="74">IF(AND(NOT(BF45=""),NOT(AC45="")),BF45*(AC44-AC45),"")</f>
        <v/>
      </c>
      <c r="BG46" s="1088"/>
      <c r="BH46" s="1088"/>
      <c r="BI46" s="1088"/>
      <c r="BJ46" s="1088"/>
      <c r="BK46" s="1089"/>
      <c r="BL46" s="1090" t="str">
        <f t="shared" ref="BL46" si="75">IF(AND(NOT(BL45=""),NOT(AG45="")),BL45*(AC44-AG45),"")</f>
        <v/>
      </c>
      <c r="BM46" s="1091"/>
      <c r="BN46" s="1091"/>
      <c r="BO46" s="1091"/>
      <c r="BP46" s="1091"/>
      <c r="BQ46" s="1092"/>
      <c r="BR46" s="1075" t="str">
        <f t="shared" ref="BR46" si="76">IF(AND(NOT(BR45=""),NOT(AK45="")),BR45*(AC44-AK45),"")</f>
        <v/>
      </c>
      <c r="BS46" s="1076"/>
      <c r="BT46" s="1076"/>
      <c r="BU46" s="1076"/>
      <c r="BV46" s="1076"/>
      <c r="BW46" s="1077"/>
      <c r="BX46" s="1078" t="str">
        <f>IF(NOT('40-16+40-15 WORKSHEET EBS'!AS22=""),'40-16+40-15 WORKSHEET EBS'!AS22,"")</f>
        <v/>
      </c>
      <c r="BY46" s="1079"/>
      <c r="BZ46" s="1079"/>
      <c r="CA46" s="1080"/>
      <c r="CB46" s="1081" t="str">
        <f>IF(NOT('40-16+40-15 WORKSHEET EBS'!V22=""),'40-16+40-15 WORKSHEET EBS'!V22,"")</f>
        <v/>
      </c>
      <c r="CC46" s="1082"/>
      <c r="CD46" s="1083"/>
      <c r="CE46" s="1146"/>
      <c r="CF46" s="1147"/>
      <c r="CG46" s="1147"/>
      <c r="CH46" s="1148"/>
      <c r="CI46" s="96"/>
      <c r="CJ46" s="568"/>
      <c r="CK46" s="568"/>
      <c r="CL46" s="568"/>
      <c r="CM46" s="568"/>
      <c r="CN46" s="568"/>
    </row>
    <row r="47" spans="1:92" ht="15" customHeight="1" thickBot="1" x14ac:dyDescent="0.25">
      <c r="A47" s="550"/>
      <c r="B47" s="1174" t="str">
        <f>IF(NOT('40-16+40-15 WORKSHEET EBS'!D22=""),'40-16+40-15 WORKSHEET EBS'!D22,"")</f>
        <v/>
      </c>
      <c r="C47" s="1116"/>
      <c r="D47" s="1116"/>
      <c r="E47" s="1112"/>
      <c r="F47" s="1175" t="str">
        <f>IF(NOT('40-16+40-15 WORKSHEET EBS'!E22=""),'40-16+40-15 WORKSHEET EBS'!E22,"")</f>
        <v/>
      </c>
      <c r="G47" s="1176"/>
      <c r="H47" s="1177"/>
      <c r="I47" s="1111" t="str">
        <f>IF(NOT('40-16+40-15 WORKSHEET EBS'!F22=""),'40-16+40-15 WORKSHEET EBS'!F22,"")</f>
        <v/>
      </c>
      <c r="J47" s="1112"/>
      <c r="K47" s="1111" t="str">
        <f>IF(NOT('40-16+40-15 WORKSHEET EBS'!G22=""),'40-16+40-15 WORKSHEET EBS'!G22,"")</f>
        <v/>
      </c>
      <c r="L47" s="1112"/>
      <c r="M47" s="1113" t="str">
        <f>IF(NOT('40-16+40-15 WORKSHEET EBS'!H22=""),'40-16+40-15 WORKSHEET EBS'!H22,"")</f>
        <v/>
      </c>
      <c r="N47" s="1114"/>
      <c r="O47" s="1114"/>
      <c r="P47" s="1114"/>
      <c r="Q47" s="1115"/>
      <c r="R47" s="1111" t="str">
        <f>IF(NOT('40-16+40-15 WORKSHEET EBS'!I22=""),'40-16+40-15 WORKSHEET EBS'!I22,"")</f>
        <v/>
      </c>
      <c r="S47" s="1116"/>
      <c r="T47" s="1112"/>
      <c r="U47" s="1117" t="str">
        <f>IF(NOT('40-16+40-15 WORKSHEET EBS'!L22=""),'40-16+40-15 WORKSHEET EBS'!L22,"")</f>
        <v/>
      </c>
      <c r="V47" s="1118"/>
      <c r="W47" s="1118"/>
      <c r="X47" s="1118"/>
      <c r="Y47" s="1118"/>
      <c r="Z47" s="1118"/>
      <c r="AA47" s="1118"/>
      <c r="AB47" s="1119"/>
      <c r="AC47" s="1087" t="e">
        <f t="shared" ref="AC47" si="77">SUM(I47*AC45)</f>
        <v>#VALUE!</v>
      </c>
      <c r="AD47" s="1088"/>
      <c r="AE47" s="1088"/>
      <c r="AF47" s="1089"/>
      <c r="AG47" s="1087" t="e">
        <f t="shared" ref="AG47" si="78">SUM(I47*AG45)</f>
        <v>#VALUE!</v>
      </c>
      <c r="AH47" s="1088"/>
      <c r="AI47" s="1088"/>
      <c r="AJ47" s="1089"/>
      <c r="AK47" s="1087" t="e">
        <f t="shared" ref="AK47" si="79">SUM(I47*AK45)</f>
        <v>#VALUE!</v>
      </c>
      <c r="AL47" s="1088"/>
      <c r="AM47" s="1088"/>
      <c r="AN47" s="1089"/>
      <c r="AO47" s="1131" t="str">
        <f>IF(NOT('40-16+40-15 WORKSHEET EBS'!AM22=""),'40-16+40-15 WORKSHEET EBS'!AM22,"")</f>
        <v/>
      </c>
      <c r="AP47" s="1132"/>
      <c r="AQ47" s="1132"/>
      <c r="AR47" s="1132"/>
      <c r="AS47" s="1133"/>
      <c r="AT47" s="1062" t="str">
        <f t="shared" ref="AT47" si="80">IF(AND(NOT(AO47=""),NOT(AC44="")),(AO47-AC44)/AO47,"")</f>
        <v/>
      </c>
      <c r="AU47" s="1063"/>
      <c r="AV47" s="1064"/>
      <c r="AW47" s="1062" t="str">
        <f t="shared" ref="AW47" si="81">IF(AND(NOT(AO47=""),NOT(AC45="")),(AO47-(AC44-AC45))/AO47,"")</f>
        <v/>
      </c>
      <c r="AX47" s="1063"/>
      <c r="AY47" s="1064"/>
      <c r="AZ47" s="1062" t="str">
        <f t="shared" ref="AZ47" si="82">IF(AND(NOT(AO47=""),NOT(AG45="")),(AO47-(AC44-AG45))/AO47,"")</f>
        <v/>
      </c>
      <c r="BA47" s="1063"/>
      <c r="BB47" s="1064"/>
      <c r="BC47" s="1062" t="str">
        <f t="shared" ref="BC47" si="83">IF(AND(NOT(AO47=""),NOT(AK45="")),(AO47-(AC44-AK45))/AO47,"")</f>
        <v/>
      </c>
      <c r="BD47" s="1063"/>
      <c r="BE47" s="1065"/>
      <c r="BF47" s="1066"/>
      <c r="BG47" s="1067"/>
      <c r="BH47" s="1067"/>
      <c r="BI47" s="1067"/>
      <c r="BJ47" s="1067"/>
      <c r="BK47" s="1067"/>
      <c r="BL47" s="1067"/>
      <c r="BM47" s="1067"/>
      <c r="BN47" s="1067"/>
      <c r="BO47" s="1067"/>
      <c r="BP47" s="1067"/>
      <c r="BQ47" s="1068"/>
      <c r="BR47" s="1069" t="s">
        <v>843</v>
      </c>
      <c r="BS47" s="1070"/>
      <c r="BT47" s="1070"/>
      <c r="BU47" s="1070" t="str">
        <f>IF(NOT('40-16+40-15 WORKSHEET EBS'!AA22=""),'40-16+40-15 WORKSHEET EBS'!AA22,"")</f>
        <v/>
      </c>
      <c r="BV47" s="1070"/>
      <c r="BW47" s="1071"/>
      <c r="BX47" s="1072"/>
      <c r="BY47" s="1073"/>
      <c r="BZ47" s="1073"/>
      <c r="CA47" s="1074"/>
      <c r="CB47" s="1047" t="str">
        <f>IF(NOT('40-16+40-15 WORKSHEET EBS'!W22=""),'40-16+40-15 WORKSHEET EBS'!W22,"")</f>
        <v/>
      </c>
      <c r="CC47" s="1048"/>
      <c r="CD47" s="1049"/>
      <c r="CE47" s="1149"/>
      <c r="CF47" s="1150"/>
      <c r="CG47" s="1150"/>
      <c r="CH47" s="1151"/>
      <c r="CI47" s="96"/>
      <c r="CJ47" s="568"/>
      <c r="CK47" s="568"/>
      <c r="CL47" s="568"/>
      <c r="CM47" s="568"/>
      <c r="CN47" s="568"/>
    </row>
    <row r="48" spans="1:92" ht="3.75" customHeight="1" thickBot="1" x14ac:dyDescent="0.25">
      <c r="A48" s="550"/>
      <c r="B48" s="552"/>
      <c r="C48" s="552"/>
      <c r="D48" s="552"/>
      <c r="E48" s="552"/>
      <c r="F48" s="553"/>
      <c r="G48" s="553"/>
      <c r="H48" s="553"/>
      <c r="I48" s="552"/>
      <c r="J48" s="552"/>
      <c r="K48" s="552"/>
      <c r="L48" s="552"/>
      <c r="M48" s="554"/>
      <c r="N48" s="554"/>
      <c r="O48" s="554"/>
      <c r="P48" s="554"/>
      <c r="Q48" s="554"/>
      <c r="R48" s="552"/>
      <c r="S48" s="552"/>
      <c r="T48" s="552"/>
      <c r="U48" s="555"/>
      <c r="V48" s="555"/>
      <c r="W48" s="555"/>
      <c r="X48" s="555"/>
      <c r="Y48" s="555"/>
      <c r="Z48" s="555"/>
      <c r="AA48" s="555"/>
      <c r="AB48" s="555"/>
      <c r="AC48" s="556"/>
      <c r="AD48" s="556"/>
      <c r="AE48" s="556"/>
      <c r="AF48" s="556"/>
      <c r="AG48" s="556"/>
      <c r="AH48" s="556"/>
      <c r="AI48" s="556"/>
      <c r="AJ48" s="556"/>
      <c r="AK48" s="556"/>
      <c r="AL48" s="556"/>
      <c r="AM48" s="556"/>
      <c r="AN48" s="556"/>
      <c r="AO48" s="557"/>
      <c r="AP48" s="557"/>
      <c r="AQ48" s="557"/>
      <c r="AR48" s="557"/>
      <c r="AS48" s="557"/>
      <c r="AT48" s="558"/>
      <c r="AU48" s="558"/>
      <c r="AV48" s="558"/>
      <c r="AW48" s="558"/>
      <c r="AX48" s="558"/>
      <c r="AY48" s="558"/>
      <c r="AZ48" s="558"/>
      <c r="BA48" s="558"/>
      <c r="BB48" s="558"/>
      <c r="BC48" s="559"/>
      <c r="BD48" s="559"/>
      <c r="BE48" s="559"/>
      <c r="BF48" s="560"/>
      <c r="BG48" s="560"/>
      <c r="BH48" s="560"/>
      <c r="BI48" s="560"/>
      <c r="BJ48" s="560"/>
      <c r="BK48" s="560"/>
      <c r="BL48" s="560"/>
      <c r="BM48" s="560"/>
      <c r="BN48" s="560"/>
      <c r="BO48" s="560"/>
      <c r="BP48" s="560"/>
      <c r="BQ48" s="560"/>
      <c r="BR48" s="560"/>
      <c r="BS48" s="560"/>
      <c r="BT48" s="560"/>
      <c r="BU48" s="560"/>
      <c r="BV48" s="560"/>
      <c r="BW48" s="560"/>
      <c r="BX48" s="560"/>
      <c r="BY48" s="560"/>
      <c r="BZ48" s="560"/>
      <c r="CA48" s="560"/>
      <c r="CB48" s="560"/>
      <c r="CC48" s="560"/>
      <c r="CD48" s="560"/>
      <c r="CE48" s="552"/>
      <c r="CF48" s="552"/>
      <c r="CG48" s="552"/>
      <c r="CH48" s="552"/>
      <c r="CI48" s="96"/>
      <c r="CJ48" s="568"/>
      <c r="CK48" s="568"/>
      <c r="CL48" s="568"/>
      <c r="CM48" s="568"/>
      <c r="CN48" s="568"/>
    </row>
    <row r="49" spans="1:87" ht="11.25" customHeight="1" x14ac:dyDescent="0.2">
      <c r="A49" s="524"/>
      <c r="B49" s="1050" t="s">
        <v>840</v>
      </c>
      <c r="C49" s="971"/>
      <c r="D49" s="971"/>
      <c r="E49" s="971"/>
      <c r="F49" s="971"/>
      <c r="G49" s="971"/>
      <c r="H49" s="971"/>
      <c r="I49" s="971"/>
      <c r="J49" s="971"/>
      <c r="K49" s="971"/>
      <c r="L49" s="971"/>
      <c r="M49" s="971"/>
      <c r="N49" s="971"/>
      <c r="O49" s="971"/>
      <c r="P49" s="971"/>
      <c r="Q49" s="971"/>
      <c r="R49" s="971"/>
      <c r="S49" s="971"/>
      <c r="T49" s="972"/>
      <c r="U49" s="1051" t="s">
        <v>829</v>
      </c>
      <c r="V49" s="1052"/>
      <c r="W49" s="1052"/>
      <c r="X49" s="1052"/>
      <c r="Y49" s="1052"/>
      <c r="Z49" s="1052"/>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09"/>
      <c r="BD49" s="509"/>
      <c r="BE49" s="509"/>
      <c r="BF49" s="509"/>
      <c r="BG49" s="509"/>
      <c r="BH49" s="509"/>
      <c r="BI49" s="509"/>
      <c r="BJ49" s="509"/>
      <c r="BK49" s="509"/>
      <c r="BL49" s="509"/>
      <c r="BM49" s="509"/>
      <c r="BN49" s="509"/>
      <c r="BO49" s="509"/>
      <c r="BP49" s="509"/>
      <c r="BQ49" s="509"/>
      <c r="BR49" s="509"/>
      <c r="BS49" s="509"/>
      <c r="BT49" s="509"/>
      <c r="BU49" s="509"/>
      <c r="BV49" s="509"/>
      <c r="BW49" s="509"/>
      <c r="BX49" s="509"/>
      <c r="BY49" s="509"/>
      <c r="BZ49" s="509"/>
      <c r="CA49" s="509"/>
      <c r="CB49" s="509"/>
      <c r="CC49" s="509"/>
      <c r="CD49" s="509"/>
      <c r="CE49" s="509"/>
      <c r="CF49" s="509"/>
      <c r="CG49" s="509"/>
      <c r="CH49" s="510"/>
      <c r="CI49" s="534"/>
    </row>
    <row r="50" spans="1:87" ht="11.25" customHeight="1" x14ac:dyDescent="0.2">
      <c r="A50" s="524"/>
      <c r="B50" s="973"/>
      <c r="C50" s="974"/>
      <c r="D50" s="974"/>
      <c r="E50" s="974"/>
      <c r="F50" s="974"/>
      <c r="G50" s="974"/>
      <c r="H50" s="974"/>
      <c r="I50" s="974"/>
      <c r="J50" s="974"/>
      <c r="K50" s="974"/>
      <c r="L50" s="974"/>
      <c r="M50" s="974"/>
      <c r="N50" s="974"/>
      <c r="O50" s="974"/>
      <c r="P50" s="974"/>
      <c r="Q50" s="974"/>
      <c r="R50" s="974"/>
      <c r="S50" s="974"/>
      <c r="T50" s="975"/>
      <c r="U50" s="511"/>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2"/>
      <c r="AY50" s="512"/>
      <c r="AZ50" s="512"/>
      <c r="BA50" s="512"/>
      <c r="BB50" s="512"/>
      <c r="BC50" s="512"/>
      <c r="BD50" s="512"/>
      <c r="BE50" s="512"/>
      <c r="BF50" s="512"/>
      <c r="BG50" s="512"/>
      <c r="BH50" s="512"/>
      <c r="BI50" s="512"/>
      <c r="BJ50" s="512"/>
      <c r="BK50" s="512"/>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3"/>
      <c r="CI50" s="534"/>
    </row>
    <row r="51" spans="1:87" ht="11.25" customHeight="1" x14ac:dyDescent="0.2">
      <c r="A51" s="524"/>
      <c r="B51" s="973"/>
      <c r="C51" s="974"/>
      <c r="D51" s="974"/>
      <c r="E51" s="974"/>
      <c r="F51" s="974"/>
      <c r="G51" s="974"/>
      <c r="H51" s="974"/>
      <c r="I51" s="974"/>
      <c r="J51" s="974"/>
      <c r="K51" s="974"/>
      <c r="L51" s="974"/>
      <c r="M51" s="974"/>
      <c r="N51" s="974"/>
      <c r="O51" s="974"/>
      <c r="P51" s="974"/>
      <c r="Q51" s="974"/>
      <c r="R51" s="974"/>
      <c r="S51" s="974"/>
      <c r="T51" s="975"/>
      <c r="U51" s="511"/>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2"/>
      <c r="BW51" s="512"/>
      <c r="BX51" s="512"/>
      <c r="BY51" s="512"/>
      <c r="BZ51" s="512"/>
      <c r="CA51" s="512"/>
      <c r="CB51" s="512"/>
      <c r="CC51" s="512"/>
      <c r="CD51" s="512"/>
      <c r="CE51" s="512"/>
      <c r="CF51" s="512"/>
      <c r="CG51" s="512"/>
      <c r="CH51" s="513"/>
      <c r="CI51" s="534"/>
    </row>
    <row r="52" spans="1:87" ht="11.25" customHeight="1" x14ac:dyDescent="0.2">
      <c r="A52" s="524"/>
      <c r="B52" s="973"/>
      <c r="C52" s="974"/>
      <c r="D52" s="974"/>
      <c r="E52" s="974"/>
      <c r="F52" s="974"/>
      <c r="G52" s="974"/>
      <c r="H52" s="974"/>
      <c r="I52" s="974"/>
      <c r="J52" s="974"/>
      <c r="K52" s="974"/>
      <c r="L52" s="974"/>
      <c r="M52" s="974"/>
      <c r="N52" s="974"/>
      <c r="O52" s="974"/>
      <c r="P52" s="974"/>
      <c r="Q52" s="974"/>
      <c r="R52" s="974"/>
      <c r="S52" s="974"/>
      <c r="T52" s="975"/>
      <c r="U52" s="511"/>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c r="AU52" s="512"/>
      <c r="AV52" s="512"/>
      <c r="AW52" s="512"/>
      <c r="AX52" s="512"/>
      <c r="AY52" s="512"/>
      <c r="AZ52" s="512"/>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2"/>
      <c r="BW52" s="512"/>
      <c r="BX52" s="512"/>
      <c r="BY52" s="512"/>
      <c r="BZ52" s="512"/>
      <c r="CA52" s="512"/>
      <c r="CB52" s="512"/>
      <c r="CC52" s="512"/>
      <c r="CD52" s="512"/>
      <c r="CE52" s="512"/>
      <c r="CF52" s="512"/>
      <c r="CG52" s="512"/>
      <c r="CH52" s="513"/>
      <c r="CI52" s="534"/>
    </row>
    <row r="53" spans="1:87" ht="11.25" customHeight="1" x14ac:dyDescent="0.2">
      <c r="A53" s="524"/>
      <c r="B53" s="973"/>
      <c r="C53" s="974"/>
      <c r="D53" s="974"/>
      <c r="E53" s="974"/>
      <c r="F53" s="974"/>
      <c r="G53" s="974"/>
      <c r="H53" s="974"/>
      <c r="I53" s="974"/>
      <c r="J53" s="974"/>
      <c r="K53" s="974"/>
      <c r="L53" s="974"/>
      <c r="M53" s="974"/>
      <c r="N53" s="974"/>
      <c r="O53" s="974"/>
      <c r="P53" s="974"/>
      <c r="Q53" s="974"/>
      <c r="R53" s="974"/>
      <c r="S53" s="974"/>
      <c r="T53" s="975"/>
      <c r="U53" s="511"/>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2"/>
      <c r="BR53" s="512"/>
      <c r="BS53" s="512"/>
      <c r="BT53" s="512"/>
      <c r="BU53" s="512"/>
      <c r="BV53" s="512"/>
      <c r="BW53" s="512"/>
      <c r="BX53" s="512"/>
      <c r="BY53" s="512"/>
      <c r="BZ53" s="512"/>
      <c r="CA53" s="512"/>
      <c r="CB53" s="512"/>
      <c r="CC53" s="512"/>
      <c r="CD53" s="512"/>
      <c r="CE53" s="512"/>
      <c r="CF53" s="512"/>
      <c r="CG53" s="512"/>
      <c r="CH53" s="513"/>
      <c r="CI53" s="534"/>
    </row>
    <row r="54" spans="1:87" ht="11.25" customHeight="1" x14ac:dyDescent="0.2">
      <c r="A54" s="524"/>
      <c r="B54" s="973"/>
      <c r="C54" s="974"/>
      <c r="D54" s="974"/>
      <c r="E54" s="974"/>
      <c r="F54" s="974"/>
      <c r="G54" s="974"/>
      <c r="H54" s="974"/>
      <c r="I54" s="974"/>
      <c r="J54" s="974"/>
      <c r="K54" s="974"/>
      <c r="L54" s="974"/>
      <c r="M54" s="974"/>
      <c r="N54" s="974"/>
      <c r="O54" s="974"/>
      <c r="P54" s="974"/>
      <c r="Q54" s="974"/>
      <c r="R54" s="974"/>
      <c r="S54" s="974"/>
      <c r="T54" s="975"/>
      <c r="U54" s="511"/>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2"/>
      <c r="BD54" s="512"/>
      <c r="BE54" s="512"/>
      <c r="BF54" s="512"/>
      <c r="BG54" s="512"/>
      <c r="BH54" s="512"/>
      <c r="BI54" s="512"/>
      <c r="BJ54" s="512"/>
      <c r="BK54" s="512"/>
      <c r="BL54" s="512"/>
      <c r="BM54" s="512"/>
      <c r="BN54" s="512"/>
      <c r="BO54" s="512"/>
      <c r="BP54" s="512"/>
      <c r="BQ54" s="512"/>
      <c r="BR54" s="512"/>
      <c r="BS54" s="512"/>
      <c r="BT54" s="512"/>
      <c r="BU54" s="512"/>
      <c r="BV54" s="512"/>
      <c r="BW54" s="512"/>
      <c r="BX54" s="512"/>
      <c r="BY54" s="512"/>
      <c r="BZ54" s="512"/>
      <c r="CA54" s="512"/>
      <c r="CB54" s="512"/>
      <c r="CC54" s="512"/>
      <c r="CD54" s="512"/>
      <c r="CE54" s="512"/>
      <c r="CF54" s="512"/>
      <c r="CG54" s="512"/>
      <c r="CH54" s="513"/>
      <c r="CI54" s="534"/>
    </row>
    <row r="55" spans="1:87" ht="11.25" customHeight="1" x14ac:dyDescent="0.2">
      <c r="A55" s="524"/>
      <c r="B55" s="973"/>
      <c r="C55" s="974"/>
      <c r="D55" s="974"/>
      <c r="E55" s="974"/>
      <c r="F55" s="974"/>
      <c r="G55" s="974"/>
      <c r="H55" s="974"/>
      <c r="I55" s="974"/>
      <c r="J55" s="974"/>
      <c r="K55" s="974"/>
      <c r="L55" s="974"/>
      <c r="M55" s="974"/>
      <c r="N55" s="974"/>
      <c r="O55" s="974"/>
      <c r="P55" s="974"/>
      <c r="Q55" s="974"/>
      <c r="R55" s="974"/>
      <c r="S55" s="974"/>
      <c r="T55" s="975"/>
      <c r="U55" s="511"/>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2"/>
      <c r="BF55" s="512"/>
      <c r="BG55" s="512"/>
      <c r="BH55" s="512"/>
      <c r="BI55" s="512"/>
      <c r="BJ55" s="512"/>
      <c r="BK55" s="512"/>
      <c r="BL55" s="512"/>
      <c r="BM55" s="512"/>
      <c r="BN55" s="512"/>
      <c r="BO55" s="512"/>
      <c r="BP55" s="512"/>
      <c r="BQ55" s="512"/>
      <c r="BR55" s="512"/>
      <c r="BS55" s="512"/>
      <c r="BT55" s="512"/>
      <c r="BU55" s="512"/>
      <c r="BV55" s="512"/>
      <c r="BW55" s="512"/>
      <c r="BX55" s="512"/>
      <c r="BY55" s="512"/>
      <c r="BZ55" s="512"/>
      <c r="CA55" s="512"/>
      <c r="CB55" s="512"/>
      <c r="CC55" s="512"/>
      <c r="CD55" s="512"/>
      <c r="CE55" s="512"/>
      <c r="CF55" s="512"/>
      <c r="CG55" s="512"/>
      <c r="CH55" s="513"/>
      <c r="CI55" s="534"/>
    </row>
    <row r="56" spans="1:87" ht="11.25" customHeight="1" thickBot="1" x14ac:dyDescent="0.25">
      <c r="A56" s="524"/>
      <c r="B56" s="976"/>
      <c r="C56" s="977"/>
      <c r="D56" s="977"/>
      <c r="E56" s="977"/>
      <c r="F56" s="977"/>
      <c r="G56" s="977"/>
      <c r="H56" s="977"/>
      <c r="I56" s="977"/>
      <c r="J56" s="977"/>
      <c r="K56" s="977"/>
      <c r="L56" s="977"/>
      <c r="M56" s="977"/>
      <c r="N56" s="977"/>
      <c r="O56" s="977"/>
      <c r="P56" s="977"/>
      <c r="Q56" s="977"/>
      <c r="R56" s="977"/>
      <c r="S56" s="977"/>
      <c r="T56" s="978"/>
      <c r="U56" s="514"/>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5"/>
      <c r="BC56" s="515"/>
      <c r="BD56" s="515"/>
      <c r="BE56" s="515"/>
      <c r="BF56" s="515"/>
      <c r="BG56" s="515"/>
      <c r="BH56" s="515"/>
      <c r="BI56" s="515"/>
      <c r="BJ56" s="515"/>
      <c r="BK56" s="515"/>
      <c r="BL56" s="515"/>
      <c r="BM56" s="515"/>
      <c r="BN56" s="515"/>
      <c r="BO56" s="515"/>
      <c r="BP56" s="515"/>
      <c r="BQ56" s="515"/>
      <c r="BR56" s="515"/>
      <c r="BS56" s="515"/>
      <c r="BT56" s="515"/>
      <c r="BU56" s="515"/>
      <c r="BV56" s="515"/>
      <c r="BW56" s="515"/>
      <c r="BX56" s="515"/>
      <c r="BY56" s="515"/>
      <c r="BZ56" s="515"/>
      <c r="CA56" s="515"/>
      <c r="CB56" s="515"/>
      <c r="CC56" s="515"/>
      <c r="CD56" s="515"/>
      <c r="CE56" s="515"/>
      <c r="CF56" s="515"/>
      <c r="CG56" s="515"/>
      <c r="CH56" s="516"/>
      <c r="CI56" s="534"/>
    </row>
    <row r="57" spans="1:87" ht="2.25" customHeight="1" x14ac:dyDescent="0.2">
      <c r="A57" s="524"/>
      <c r="B57" s="395"/>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c r="BB57" s="395"/>
      <c r="BC57" s="395"/>
      <c r="BD57" s="395"/>
      <c r="BE57" s="395"/>
      <c r="BF57" s="395"/>
      <c r="BG57" s="395"/>
      <c r="BH57" s="395"/>
      <c r="BI57" s="395"/>
      <c r="BJ57" s="395"/>
      <c r="BK57" s="395"/>
      <c r="BL57" s="395"/>
      <c r="BM57" s="395"/>
      <c r="BN57" s="395"/>
      <c r="BO57" s="395"/>
      <c r="BP57" s="395"/>
      <c r="BQ57" s="395"/>
      <c r="BR57" s="395"/>
      <c r="BS57" s="395"/>
      <c r="BT57" s="395"/>
      <c r="BU57" s="395"/>
      <c r="BV57" s="395"/>
      <c r="BW57" s="395"/>
      <c r="BX57" s="395"/>
      <c r="BY57" s="395"/>
      <c r="BZ57" s="395"/>
      <c r="CA57" s="395"/>
      <c r="CB57" s="395"/>
      <c r="CC57" s="395"/>
      <c r="CD57" s="395"/>
      <c r="CE57" s="395"/>
      <c r="CF57" s="395"/>
      <c r="CG57" s="395"/>
      <c r="CH57" s="395"/>
      <c r="CI57" s="534"/>
    </row>
    <row r="58" spans="1:87" ht="27.75" customHeight="1" x14ac:dyDescent="0.2">
      <c r="A58" s="524"/>
      <c r="B58" s="1053" t="s">
        <v>830</v>
      </c>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c r="AA58" s="1053"/>
      <c r="AB58" s="1053"/>
      <c r="AC58" s="1053"/>
      <c r="AD58" s="1053"/>
      <c r="AE58" s="1053"/>
      <c r="AF58" s="1053"/>
      <c r="AG58" s="1053"/>
      <c r="AH58" s="1053"/>
      <c r="AI58" s="1053"/>
      <c r="AJ58" s="1053"/>
      <c r="AK58" s="1053"/>
      <c r="AL58" s="1053"/>
      <c r="AM58" s="1053"/>
      <c r="AN58" s="1053"/>
      <c r="AO58" s="1053"/>
      <c r="AP58" s="1053"/>
      <c r="AQ58" s="1053"/>
      <c r="AR58" s="1053"/>
      <c r="AS58" s="1053"/>
      <c r="AT58" s="1053"/>
      <c r="AU58" s="1053"/>
      <c r="AV58" s="1053"/>
      <c r="AW58" s="1053"/>
      <c r="AX58" s="1053"/>
      <c r="AY58" s="1053"/>
      <c r="AZ58" s="1053"/>
      <c r="BA58" s="1053"/>
      <c r="BB58" s="1053"/>
      <c r="BC58" s="1053"/>
      <c r="BD58" s="1053"/>
      <c r="BE58" s="1053"/>
      <c r="BF58" s="1053"/>
      <c r="BG58" s="1053"/>
      <c r="BH58" s="1053"/>
      <c r="BI58" s="1053"/>
      <c r="BJ58" s="1053"/>
      <c r="BK58" s="1053"/>
      <c r="BL58" s="1053"/>
      <c r="BM58" s="1053"/>
      <c r="BN58" s="1053"/>
      <c r="BO58" s="1053"/>
      <c r="BP58" s="1053"/>
      <c r="BQ58" s="1053"/>
      <c r="BR58" s="1053"/>
      <c r="BS58" s="1053"/>
      <c r="BT58" s="1053"/>
      <c r="BU58" s="1053"/>
      <c r="BV58" s="1053"/>
      <c r="BW58" s="1053"/>
      <c r="BX58" s="1053"/>
      <c r="BY58" s="1053"/>
      <c r="BZ58" s="1053"/>
      <c r="CA58" s="1053"/>
      <c r="CB58" s="1053"/>
      <c r="CC58" s="1053"/>
      <c r="CD58" s="1053"/>
      <c r="CE58" s="1053"/>
      <c r="CF58" s="1053"/>
      <c r="CG58" s="1053"/>
      <c r="CH58" s="1053"/>
      <c r="CI58" s="534"/>
    </row>
    <row r="59" spans="1:87" s="96" customFormat="1" ht="40.5" customHeight="1" x14ac:dyDescent="0.2">
      <c r="A59" s="524"/>
      <c r="B59" s="1054"/>
      <c r="C59" s="1054"/>
      <c r="D59" s="1054"/>
      <c r="E59" s="1054"/>
      <c r="F59" s="1054"/>
      <c r="G59" s="1054"/>
      <c r="H59" s="1054"/>
      <c r="I59" s="1054"/>
      <c r="J59" s="1054"/>
      <c r="K59" s="1054"/>
      <c r="L59" s="1054"/>
      <c r="M59" s="1054"/>
      <c r="N59" s="1054"/>
      <c r="O59" s="1054"/>
      <c r="P59" s="1054"/>
      <c r="Q59" s="1054"/>
      <c r="R59" s="1054"/>
      <c r="S59" s="1054"/>
      <c r="T59" s="1054"/>
      <c r="U59" s="1054"/>
      <c r="V59" s="1054"/>
      <c r="W59" s="1054"/>
      <c r="X59" s="1054"/>
      <c r="Y59" s="1054"/>
      <c r="Z59" s="1054"/>
      <c r="AA59" s="1054"/>
      <c r="AB59" s="1054"/>
      <c r="AC59" s="1054"/>
      <c r="AD59" s="1054"/>
      <c r="AE59" s="1054"/>
      <c r="AF59" s="1054"/>
      <c r="AG59" s="1054"/>
      <c r="AH59" s="1054"/>
      <c r="AI59" s="1054"/>
      <c r="AJ59" s="1054"/>
      <c r="AK59" s="1054"/>
      <c r="AL59" s="1054"/>
      <c r="AM59" s="1054"/>
      <c r="AN59" s="1054"/>
      <c r="AO59" s="1054"/>
      <c r="AP59" s="1054"/>
      <c r="AQ59" s="1054"/>
      <c r="AR59" s="1054"/>
      <c r="AS59" s="1054"/>
      <c r="AT59" s="1054"/>
      <c r="AU59" s="1054"/>
      <c r="AV59" s="1054"/>
      <c r="AW59" s="1054"/>
      <c r="AX59" s="1054"/>
      <c r="AY59" s="1054"/>
      <c r="AZ59" s="1054"/>
      <c r="BA59" s="1054"/>
      <c r="BB59" s="1054"/>
      <c r="BC59" s="1054"/>
      <c r="BD59" s="1054"/>
      <c r="BE59" s="1054"/>
      <c r="BF59" s="1054"/>
      <c r="BG59" s="1054"/>
      <c r="BH59" s="1054"/>
      <c r="BI59" s="1054"/>
      <c r="BJ59" s="1054"/>
      <c r="BK59" s="1054"/>
      <c r="BL59" s="1054"/>
      <c r="BM59" s="1054"/>
      <c r="BN59" s="1054"/>
      <c r="BO59" s="1054"/>
      <c r="BP59" s="1054"/>
      <c r="BQ59" s="1054"/>
      <c r="BR59" s="1054"/>
      <c r="BS59" s="1054"/>
      <c r="BT59" s="1054"/>
      <c r="BU59" s="1054"/>
      <c r="BV59" s="1054"/>
      <c r="BW59" s="1054"/>
      <c r="BX59" s="1054"/>
      <c r="BY59" s="1054"/>
      <c r="BZ59" s="1054"/>
      <c r="CA59" s="1054"/>
      <c r="CB59" s="1054"/>
      <c r="CC59" s="1054"/>
      <c r="CD59" s="1054"/>
      <c r="CE59" s="1054"/>
      <c r="CF59" s="1054"/>
      <c r="CG59" s="1054"/>
      <c r="CH59" s="1054"/>
    </row>
    <row r="60" spans="1:87" s="96" customFormat="1" ht="12" customHeight="1" x14ac:dyDescent="0.2">
      <c r="A60" s="524"/>
      <c r="B60" s="1055" t="s">
        <v>46</v>
      </c>
      <c r="C60" s="1056"/>
      <c r="D60" s="1056"/>
      <c r="E60" s="1056"/>
      <c r="F60" s="1056"/>
      <c r="G60" s="1056"/>
      <c r="H60" s="1056"/>
      <c r="I60" s="1056"/>
      <c r="J60" s="1056"/>
      <c r="K60" s="1056"/>
      <c r="L60" s="1056"/>
      <c r="M60" s="1056"/>
      <c r="N60" s="1056"/>
      <c r="O60" s="1056"/>
      <c r="P60" s="1056"/>
      <c r="Q60" s="1056"/>
      <c r="R60" s="1056"/>
      <c r="S60" s="1056"/>
      <c r="T60" s="569" t="s">
        <v>48</v>
      </c>
      <c r="U60" s="569"/>
      <c r="V60" s="569"/>
      <c r="W60" s="1057" t="str">
        <f>IF(NOT('40-16+40-15 WORKSHEET EBS'!N3=""),'40-16+40-15 WORKSHEET EBS'!N3,"")</f>
        <v/>
      </c>
      <c r="X60" s="1057"/>
      <c r="Y60" s="1057"/>
      <c r="Z60" s="1057"/>
      <c r="AA60" s="1057"/>
      <c r="AB60" s="1057"/>
      <c r="AC60" s="1057"/>
      <c r="AD60" s="1058"/>
      <c r="AE60" s="1059" t="s">
        <v>850</v>
      </c>
      <c r="AF60" s="1060"/>
      <c r="AG60" s="1060"/>
      <c r="AH60" s="1060"/>
      <c r="AI60" s="1060"/>
      <c r="AJ60" s="1060"/>
      <c r="AK60" s="1060"/>
      <c r="AL60" s="1060"/>
      <c r="AM60" s="1060"/>
      <c r="AN60" s="1060"/>
      <c r="AO60" s="1060"/>
      <c r="AP60" s="1060"/>
      <c r="AQ60" s="1060"/>
      <c r="AR60" s="1060"/>
      <c r="AS60" s="1060"/>
      <c r="AT60" s="1060"/>
      <c r="AU60" s="1060"/>
      <c r="AV60" s="1060"/>
      <c r="AW60" s="570" t="s">
        <v>48</v>
      </c>
      <c r="AX60" s="570"/>
      <c r="AY60" s="570"/>
      <c r="AZ60" s="1060"/>
      <c r="BA60" s="1060"/>
      <c r="BB60" s="1060"/>
      <c r="BC60" s="1060"/>
      <c r="BD60" s="1060"/>
      <c r="BE60" s="1061"/>
      <c r="BF60" s="1055" t="s">
        <v>47</v>
      </c>
      <c r="BG60" s="1056"/>
      <c r="BH60" s="1056"/>
      <c r="BI60" s="1056"/>
      <c r="BJ60" s="1056"/>
      <c r="BK60" s="1056"/>
      <c r="BL60" s="1056"/>
      <c r="BM60" s="1056"/>
      <c r="BN60" s="1056"/>
      <c r="BO60" s="1056"/>
      <c r="BP60" s="1056"/>
      <c r="BQ60" s="1056"/>
      <c r="BR60" s="1056"/>
      <c r="BS60" s="1056"/>
      <c r="BT60" s="1056"/>
      <c r="BU60" s="1056"/>
      <c r="BV60" s="1056"/>
      <c r="BW60" s="1056"/>
      <c r="BX60" s="570" t="s">
        <v>48</v>
      </c>
      <c r="BY60" s="570"/>
      <c r="BZ60" s="570"/>
      <c r="CA60" s="1060"/>
      <c r="CB60" s="1060"/>
      <c r="CC60" s="1060"/>
      <c r="CD60" s="1060"/>
      <c r="CE60" s="1060"/>
      <c r="CF60" s="1060"/>
      <c r="CG60" s="1060"/>
      <c r="CH60" s="1061"/>
    </row>
    <row r="61" spans="1:87" s="96" customFormat="1" ht="10.5" customHeight="1" x14ac:dyDescent="0.2">
      <c r="A61" s="524"/>
      <c r="B61" s="1093"/>
      <c r="C61" s="1094"/>
      <c r="D61" s="1094"/>
      <c r="E61" s="1094"/>
      <c r="F61" s="1094"/>
      <c r="G61" s="1094"/>
      <c r="H61" s="1094"/>
      <c r="I61" s="1094"/>
      <c r="J61" s="1094"/>
      <c r="K61" s="1094"/>
      <c r="L61" s="1094"/>
      <c r="M61" s="1094"/>
      <c r="N61" s="1094"/>
      <c r="O61" s="1094"/>
      <c r="P61" s="1094"/>
      <c r="Q61" s="1094"/>
      <c r="R61" s="1094"/>
      <c r="S61" s="1094"/>
      <c r="T61" s="1094"/>
      <c r="U61" s="1094"/>
      <c r="V61" s="1094"/>
      <c r="W61" s="1094"/>
      <c r="X61" s="1094"/>
      <c r="Y61" s="1094"/>
      <c r="Z61" s="1094"/>
      <c r="AA61" s="1094"/>
      <c r="AB61" s="1094"/>
      <c r="AC61" s="1094"/>
      <c r="AD61" s="1095"/>
      <c r="AE61" s="1099"/>
      <c r="AF61" s="1100"/>
      <c r="AG61" s="1100"/>
      <c r="AH61" s="1100"/>
      <c r="AI61" s="1100"/>
      <c r="AJ61" s="1100"/>
      <c r="AK61" s="1100"/>
      <c r="AL61" s="1100"/>
      <c r="AM61" s="1100"/>
      <c r="AN61" s="1100"/>
      <c r="AO61" s="1100"/>
      <c r="AP61" s="1100"/>
      <c r="AQ61" s="1100"/>
      <c r="AR61" s="1100"/>
      <c r="AS61" s="1100"/>
      <c r="AT61" s="1100"/>
      <c r="AU61" s="1100"/>
      <c r="AV61" s="1100"/>
      <c r="AW61" s="1100"/>
      <c r="AX61" s="1100"/>
      <c r="AY61" s="1100"/>
      <c r="AZ61" s="1100"/>
      <c r="BA61" s="1100"/>
      <c r="BB61" s="1100"/>
      <c r="BC61" s="1100"/>
      <c r="BD61" s="1100"/>
      <c r="BE61" s="1101"/>
      <c r="BF61" s="1105"/>
      <c r="BG61" s="1106"/>
      <c r="BH61" s="1106"/>
      <c r="BI61" s="1106"/>
      <c r="BJ61" s="1106"/>
      <c r="BK61" s="1106"/>
      <c r="BL61" s="1106"/>
      <c r="BM61" s="1106"/>
      <c r="BN61" s="1106"/>
      <c r="BO61" s="1106"/>
      <c r="BP61" s="1106"/>
      <c r="BQ61" s="1106"/>
      <c r="BR61" s="1106"/>
      <c r="BS61" s="1106"/>
      <c r="BT61" s="1106"/>
      <c r="BU61" s="1106"/>
      <c r="BV61" s="1106"/>
      <c r="BW61" s="1106"/>
      <c r="BX61" s="1106"/>
      <c r="BY61" s="1106"/>
      <c r="BZ61" s="1106"/>
      <c r="CA61" s="1106"/>
      <c r="CB61" s="1106"/>
      <c r="CC61" s="1106"/>
      <c r="CD61" s="1106"/>
      <c r="CE61" s="1106"/>
      <c r="CF61" s="1106"/>
      <c r="CG61" s="1106"/>
      <c r="CH61" s="1107"/>
    </row>
    <row r="62" spans="1:87" s="96" customFormat="1" ht="11.25" customHeight="1" x14ac:dyDescent="0.2">
      <c r="A62" s="524"/>
      <c r="B62" s="1096"/>
      <c r="C62" s="1097"/>
      <c r="D62" s="1097"/>
      <c r="E62" s="1097"/>
      <c r="F62" s="1097"/>
      <c r="G62" s="1097"/>
      <c r="H62" s="1097"/>
      <c r="I62" s="1097"/>
      <c r="J62" s="1097"/>
      <c r="K62" s="1097"/>
      <c r="L62" s="1097"/>
      <c r="M62" s="1097"/>
      <c r="N62" s="1097"/>
      <c r="O62" s="1097"/>
      <c r="P62" s="1097"/>
      <c r="Q62" s="1097"/>
      <c r="R62" s="1097"/>
      <c r="S62" s="1097"/>
      <c r="T62" s="1097"/>
      <c r="U62" s="1097"/>
      <c r="V62" s="1097"/>
      <c r="W62" s="1097"/>
      <c r="X62" s="1097"/>
      <c r="Y62" s="1097"/>
      <c r="Z62" s="1097"/>
      <c r="AA62" s="1097"/>
      <c r="AB62" s="1097"/>
      <c r="AC62" s="1097"/>
      <c r="AD62" s="1098"/>
      <c r="AE62" s="1102"/>
      <c r="AF62" s="1103"/>
      <c r="AG62" s="1103"/>
      <c r="AH62" s="1103"/>
      <c r="AI62" s="1103"/>
      <c r="AJ62" s="1103"/>
      <c r="AK62" s="1103"/>
      <c r="AL62" s="1103"/>
      <c r="AM62" s="1103"/>
      <c r="AN62" s="1103"/>
      <c r="AO62" s="1103"/>
      <c r="AP62" s="1103"/>
      <c r="AQ62" s="1103"/>
      <c r="AR62" s="1103"/>
      <c r="AS62" s="1103"/>
      <c r="AT62" s="1103"/>
      <c r="AU62" s="1103"/>
      <c r="AV62" s="1103"/>
      <c r="AW62" s="1103"/>
      <c r="AX62" s="1103"/>
      <c r="AY62" s="1103"/>
      <c r="AZ62" s="1103"/>
      <c r="BA62" s="1103"/>
      <c r="BB62" s="1103"/>
      <c r="BC62" s="1103"/>
      <c r="BD62" s="1103"/>
      <c r="BE62" s="1104"/>
      <c r="BF62" s="1108"/>
      <c r="BG62" s="1109"/>
      <c r="BH62" s="1109"/>
      <c r="BI62" s="1109"/>
      <c r="BJ62" s="1109"/>
      <c r="BK62" s="1109"/>
      <c r="BL62" s="1109"/>
      <c r="BM62" s="1109"/>
      <c r="BN62" s="1109"/>
      <c r="BO62" s="1109"/>
      <c r="BP62" s="1109"/>
      <c r="BQ62" s="1109"/>
      <c r="BR62" s="1109"/>
      <c r="BS62" s="1109"/>
      <c r="BT62" s="1109"/>
      <c r="BU62" s="1109"/>
      <c r="BV62" s="1109"/>
      <c r="BW62" s="1109"/>
      <c r="BX62" s="1109"/>
      <c r="BY62" s="1109"/>
      <c r="BZ62" s="1109"/>
      <c r="CA62" s="1109"/>
      <c r="CB62" s="1109"/>
      <c r="CC62" s="1109"/>
      <c r="CD62" s="1109"/>
      <c r="CE62" s="1109"/>
      <c r="CF62" s="1109"/>
      <c r="CG62" s="1109"/>
      <c r="CH62" s="1110"/>
    </row>
    <row r="63" spans="1:87" s="96" customFormat="1" ht="3.75" customHeight="1" x14ac:dyDescent="0.2">
      <c r="A63" s="524"/>
      <c r="B63" s="571"/>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1"/>
      <c r="AY63" s="571"/>
      <c r="AZ63" s="571"/>
      <c r="BA63" s="571"/>
      <c r="BB63" s="571"/>
      <c r="BC63" s="571"/>
      <c r="BD63" s="571"/>
      <c r="BE63" s="571"/>
      <c r="BF63" s="524"/>
      <c r="BG63" s="524"/>
      <c r="BH63" s="524"/>
      <c r="BI63" s="524"/>
      <c r="BJ63" s="524"/>
      <c r="BK63" s="524"/>
      <c r="BL63" s="524"/>
      <c r="BM63" s="524"/>
      <c r="BN63" s="524"/>
      <c r="BO63" s="524"/>
      <c r="BP63" s="524"/>
      <c r="BQ63" s="524"/>
      <c r="BR63" s="524"/>
      <c r="BS63" s="524"/>
      <c r="BT63" s="524"/>
      <c r="BU63" s="524"/>
      <c r="BV63" s="524"/>
      <c r="BW63" s="524"/>
      <c r="BX63" s="524"/>
      <c r="BY63" s="524"/>
      <c r="BZ63" s="524"/>
      <c r="CA63" s="524"/>
      <c r="CB63" s="524"/>
      <c r="CC63" s="524"/>
      <c r="CD63" s="524"/>
      <c r="CE63" s="524"/>
      <c r="CF63" s="524"/>
      <c r="CG63" s="524"/>
      <c r="CH63" s="524"/>
    </row>
    <row r="64" spans="1:87" ht="12" customHeight="1" x14ac:dyDescent="0.2">
      <c r="A64" s="1042" t="s">
        <v>860</v>
      </c>
      <c r="B64" s="1042"/>
      <c r="C64" s="1042"/>
      <c r="D64" s="1042"/>
      <c r="E64" s="1042"/>
      <c r="F64" s="1042"/>
      <c r="G64" s="1042"/>
      <c r="H64" s="1042"/>
      <c r="I64" s="1042"/>
      <c r="J64" s="1042"/>
      <c r="K64" s="1042"/>
      <c r="L64" s="1042"/>
      <c r="M64" s="1042"/>
      <c r="N64" s="1042"/>
      <c r="O64" s="1042"/>
      <c r="P64" s="1042"/>
      <c r="Q64" s="1042"/>
      <c r="R64" s="1042"/>
      <c r="S64" s="1042"/>
      <c r="T64" s="1042"/>
      <c r="U64" s="1042"/>
      <c r="V64" s="1042"/>
      <c r="W64" s="1042"/>
      <c r="X64" s="1042"/>
      <c r="Y64" s="1042"/>
      <c r="Z64" s="1042"/>
      <c r="AA64" s="1042"/>
      <c r="AB64" s="1042"/>
      <c r="AC64" s="1042"/>
      <c r="AD64" s="1042"/>
      <c r="AE64" s="1042"/>
      <c r="AF64" s="1042"/>
      <c r="AG64" s="1042"/>
      <c r="AH64" s="1042"/>
      <c r="AI64" s="1042"/>
      <c r="AJ64" s="1042"/>
      <c r="AK64" s="1042"/>
      <c r="AL64" s="1042"/>
      <c r="AM64" s="1042"/>
      <c r="AN64" s="1042"/>
      <c r="AO64" s="1042"/>
      <c r="AP64" s="1042"/>
      <c r="AQ64" s="1042"/>
      <c r="AR64" s="1042"/>
      <c r="AS64" s="1042"/>
      <c r="AT64" s="1042"/>
      <c r="AU64" s="1042"/>
      <c r="AV64" s="1042"/>
      <c r="AW64" s="1042"/>
      <c r="AX64" s="1042"/>
      <c r="AY64" s="1042"/>
      <c r="AZ64" s="1042"/>
      <c r="BA64" s="1042"/>
      <c r="BB64" s="1042"/>
      <c r="BC64" s="1042"/>
      <c r="BD64" s="1042"/>
      <c r="BE64" s="1042"/>
      <c r="BF64" s="1042"/>
      <c r="BG64" s="1042"/>
      <c r="BH64" s="1042"/>
      <c r="BI64" s="1042"/>
      <c r="BJ64" s="1042"/>
      <c r="BK64" s="1042"/>
      <c r="BL64" s="1042"/>
      <c r="BM64" s="1042"/>
      <c r="BN64" s="1042"/>
      <c r="BO64" s="1042"/>
      <c r="BP64" s="1042"/>
      <c r="BQ64" s="1042"/>
      <c r="BR64" s="1042"/>
      <c r="BS64" s="1042"/>
      <c r="BT64" s="1042"/>
      <c r="BU64" s="1042"/>
      <c r="BV64" s="1042"/>
      <c r="BW64" s="1043" t="s">
        <v>41</v>
      </c>
      <c r="BX64" s="1044"/>
      <c r="BY64" s="1044"/>
      <c r="BZ64" s="1044"/>
      <c r="CA64" s="1045"/>
      <c r="CB64" s="1046"/>
      <c r="CC64" s="1046"/>
      <c r="CD64" s="517"/>
      <c r="CE64" s="1037" t="s">
        <v>42</v>
      </c>
      <c r="CF64" s="1037"/>
      <c r="CG64" s="1046"/>
      <c r="CH64" s="1046"/>
      <c r="CI64" s="534"/>
    </row>
    <row r="65" spans="1:86" x14ac:dyDescent="0.2">
      <c r="A65" s="534"/>
      <c r="B65" s="534"/>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534"/>
      <c r="AO65" s="534"/>
      <c r="AP65" s="534"/>
      <c r="AQ65" s="534"/>
      <c r="AR65" s="534"/>
      <c r="AS65" s="534"/>
      <c r="AT65" s="534"/>
      <c r="AU65" s="534"/>
      <c r="AV65" s="534"/>
      <c r="AW65" s="534"/>
      <c r="AX65" s="534"/>
      <c r="AY65" s="534"/>
      <c r="AZ65" s="534"/>
      <c r="BA65" s="534"/>
      <c r="BB65" s="534"/>
      <c r="BC65" s="534"/>
      <c r="BD65" s="534"/>
      <c r="BE65" s="534"/>
      <c r="BF65" s="534"/>
      <c r="BG65" s="534"/>
      <c r="BH65" s="534"/>
      <c r="BI65" s="534"/>
      <c r="BJ65" s="534"/>
      <c r="BK65" s="534"/>
      <c r="BL65" s="534"/>
      <c r="BM65" s="534"/>
      <c r="BN65" s="534"/>
      <c r="BO65" s="534"/>
      <c r="BP65" s="534"/>
      <c r="BQ65" s="534"/>
      <c r="BR65" s="534"/>
      <c r="BS65" s="534"/>
      <c r="BT65" s="534"/>
      <c r="BU65" s="534"/>
      <c r="BV65" s="534"/>
      <c r="BW65" s="534"/>
      <c r="BX65" s="534"/>
      <c r="BY65" s="534"/>
      <c r="BZ65" s="534"/>
      <c r="CA65" s="534"/>
      <c r="CB65" s="534"/>
      <c r="CC65" s="534"/>
      <c r="CD65" s="96"/>
      <c r="CE65" s="534"/>
      <c r="CF65" s="534"/>
      <c r="CG65" s="534"/>
      <c r="CH65" s="534"/>
    </row>
  </sheetData>
  <sheetProtection password="DE96" sheet="1" scenarios="1" selectLockedCells="1"/>
  <mergeCells count="459">
    <mergeCell ref="A1:Z1"/>
    <mergeCell ref="AO1:BQ1"/>
    <mergeCell ref="AV2:AZ2"/>
    <mergeCell ref="BA2:BC2"/>
    <mergeCell ref="BD2:BF2"/>
    <mergeCell ref="BG2:BM2"/>
    <mergeCell ref="BN2:BS2"/>
    <mergeCell ref="B29:T29"/>
    <mergeCell ref="AK29:AN29"/>
    <mergeCell ref="AG29:AJ29"/>
    <mergeCell ref="A6:CH6"/>
    <mergeCell ref="B7:J7"/>
    <mergeCell ref="K7:M7"/>
    <mergeCell ref="N7:U7"/>
    <mergeCell ref="V7:X7"/>
    <mergeCell ref="Y7:AG7"/>
    <mergeCell ref="AH7:AO7"/>
    <mergeCell ref="AQ7:AT7"/>
    <mergeCell ref="AV7:BF7"/>
    <mergeCell ref="BG7:BL7"/>
    <mergeCell ref="BW11:CF11"/>
    <mergeCell ref="CG11:CH11"/>
    <mergeCell ref="B12:R12"/>
    <mergeCell ref="S12:BT12"/>
    <mergeCell ref="CV3:DB3"/>
    <mergeCell ref="BM4:BS4"/>
    <mergeCell ref="BT4:CH4"/>
    <mergeCell ref="B5:M5"/>
    <mergeCell ref="N5:AG5"/>
    <mergeCell ref="AU5:BF5"/>
    <mergeCell ref="BG5:BL5"/>
    <mergeCell ref="BT2:CH2"/>
    <mergeCell ref="B3:M3"/>
    <mergeCell ref="N3:AG3"/>
    <mergeCell ref="AJ3:AO3"/>
    <mergeCell ref="AQ3:AT3"/>
    <mergeCell ref="AV3:BF3"/>
    <mergeCell ref="BN3:BS3"/>
    <mergeCell ref="BT3:CH3"/>
    <mergeCell ref="B11:M11"/>
    <mergeCell ref="N11:BS11"/>
    <mergeCell ref="BU11:BV11"/>
    <mergeCell ref="BU12:BV12"/>
    <mergeCell ref="BW12:CF12"/>
    <mergeCell ref="CG12:CH12"/>
    <mergeCell ref="BU7:CH7"/>
    <mergeCell ref="M8:AY8"/>
    <mergeCell ref="B9:M9"/>
    <mergeCell ref="N9:BS9"/>
    <mergeCell ref="BU9:BV9"/>
    <mergeCell ref="BW9:CF9"/>
    <mergeCell ref="CG9:CH9"/>
    <mergeCell ref="BN14:BQ14"/>
    <mergeCell ref="BU14:BV14"/>
    <mergeCell ref="BW14:CF14"/>
    <mergeCell ref="CG14:CH14"/>
    <mergeCell ref="B13:H13"/>
    <mergeCell ref="J13:S13"/>
    <mergeCell ref="U13:W13"/>
    <mergeCell ref="X13:AC13"/>
    <mergeCell ref="AE13:AG13"/>
    <mergeCell ref="AS13:BB13"/>
    <mergeCell ref="B17:H19"/>
    <mergeCell ref="I17:K17"/>
    <mergeCell ref="L17:Q17"/>
    <mergeCell ref="R17:T17"/>
    <mergeCell ref="U17:Z17"/>
    <mergeCell ref="AA17:AB17"/>
    <mergeCell ref="AC19:AE19"/>
    <mergeCell ref="CG13:CH13"/>
    <mergeCell ref="K14:L14"/>
    <mergeCell ref="O14:S14"/>
    <mergeCell ref="U14:W14"/>
    <mergeCell ref="X14:AC14"/>
    <mergeCell ref="AE14:AG14"/>
    <mergeCell ref="AT14:AU14"/>
    <mergeCell ref="AW14:BB14"/>
    <mergeCell ref="BC14:BF14"/>
    <mergeCell ref="BG14:BJ14"/>
    <mergeCell ref="BC13:BF13"/>
    <mergeCell ref="BG13:BJ13"/>
    <mergeCell ref="BK13:BM13"/>
    <mergeCell ref="BN13:BQ13"/>
    <mergeCell ref="BU13:BV13"/>
    <mergeCell ref="BW13:CF13"/>
    <mergeCell ref="BK14:BM14"/>
    <mergeCell ref="BU15:BV15"/>
    <mergeCell ref="BW15:CF15"/>
    <mergeCell ref="CG15:CH15"/>
    <mergeCell ref="B16:BT16"/>
    <mergeCell ref="BU16:BV16"/>
    <mergeCell ref="BW16:CF16"/>
    <mergeCell ref="CG16:CH16"/>
    <mergeCell ref="AT15:AU15"/>
    <mergeCell ref="AW15:BB15"/>
    <mergeCell ref="BC15:BF15"/>
    <mergeCell ref="BG15:BJ15"/>
    <mergeCell ref="BK15:BM15"/>
    <mergeCell ref="BN15:BQ15"/>
    <mergeCell ref="K15:L15"/>
    <mergeCell ref="O15:S15"/>
    <mergeCell ref="U15:W15"/>
    <mergeCell ref="X15:AC15"/>
    <mergeCell ref="AE15:AG15"/>
    <mergeCell ref="BU17:CH17"/>
    <mergeCell ref="I18:K18"/>
    <mergeCell ref="L18:Q18"/>
    <mergeCell ref="R18:T18"/>
    <mergeCell ref="U18:Z18"/>
    <mergeCell ref="AA18:AB18"/>
    <mergeCell ref="AC18:AE18"/>
    <mergeCell ref="AR18:AT18"/>
    <mergeCell ref="AU18:BD18"/>
    <mergeCell ref="BE18:BO18"/>
    <mergeCell ref="AC17:AE17"/>
    <mergeCell ref="AJ17:AQ19"/>
    <mergeCell ref="AR17:AT17"/>
    <mergeCell ref="AU17:BD17"/>
    <mergeCell ref="BE17:BO17"/>
    <mergeCell ref="BP17:BR17"/>
    <mergeCell ref="BP18:BR18"/>
    <mergeCell ref="BP19:CG19"/>
    <mergeCell ref="BS18:CH18"/>
    <mergeCell ref="I19:K19"/>
    <mergeCell ref="L19:Q19"/>
    <mergeCell ref="R19:T19"/>
    <mergeCell ref="U19:Z19"/>
    <mergeCell ref="AA19:AB19"/>
    <mergeCell ref="AR19:AT19"/>
    <mergeCell ref="AU19:BD19"/>
    <mergeCell ref="BE19:BO19"/>
    <mergeCell ref="A20:CH20"/>
    <mergeCell ref="B21:I21"/>
    <mergeCell ref="J21:CG21"/>
    <mergeCell ref="B23:T23"/>
    <mergeCell ref="U23:AB23"/>
    <mergeCell ref="AC23:AN23"/>
    <mergeCell ref="AO23:AS23"/>
    <mergeCell ref="AT23:BE24"/>
    <mergeCell ref="BF23:BW23"/>
    <mergeCell ref="BX23:CA23"/>
    <mergeCell ref="CB23:CD23"/>
    <mergeCell ref="CE23:CH27"/>
    <mergeCell ref="B24:T24"/>
    <mergeCell ref="U24:AB24"/>
    <mergeCell ref="AC24:AN24"/>
    <mergeCell ref="AO24:AS24"/>
    <mergeCell ref="BF24:BW24"/>
    <mergeCell ref="CB24:CD24"/>
    <mergeCell ref="B25:T25"/>
    <mergeCell ref="U25:AB25"/>
    <mergeCell ref="BF25:BW25"/>
    <mergeCell ref="CB25:CD25"/>
    <mergeCell ref="B26:T26"/>
    <mergeCell ref="U26:AB26"/>
    <mergeCell ref="AC26:AN26"/>
    <mergeCell ref="AO26:AS26"/>
    <mergeCell ref="BF26:BK27"/>
    <mergeCell ref="BL26:BQ27"/>
    <mergeCell ref="BR26:BW27"/>
    <mergeCell ref="BX26:CA26"/>
    <mergeCell ref="AC25:AN25"/>
    <mergeCell ref="AO25:AS25"/>
    <mergeCell ref="AT25:AV27"/>
    <mergeCell ref="AW25:AY27"/>
    <mergeCell ref="AZ25:BB27"/>
    <mergeCell ref="BC25:BE27"/>
    <mergeCell ref="AK27:AN27"/>
    <mergeCell ref="AO27:AS27"/>
    <mergeCell ref="CB26:CD27"/>
    <mergeCell ref="B27:E27"/>
    <mergeCell ref="F27:H27"/>
    <mergeCell ref="I27:J27"/>
    <mergeCell ref="K27:L27"/>
    <mergeCell ref="M27:Q27"/>
    <mergeCell ref="R27:T27"/>
    <mergeCell ref="U27:AB27"/>
    <mergeCell ref="AC27:AF27"/>
    <mergeCell ref="AG27:AJ27"/>
    <mergeCell ref="BX27:CA27"/>
    <mergeCell ref="U29:AB29"/>
    <mergeCell ref="AC29:AF29"/>
    <mergeCell ref="AO29:AS29"/>
    <mergeCell ref="AT29:AV29"/>
    <mergeCell ref="AW29:AY29"/>
    <mergeCell ref="AZ29:BB29"/>
    <mergeCell ref="BC29:BE29"/>
    <mergeCell ref="BF29:BK29"/>
    <mergeCell ref="BL29:BQ29"/>
    <mergeCell ref="BR29:BW29"/>
    <mergeCell ref="BX29:CA29"/>
    <mergeCell ref="CB29:CD29"/>
    <mergeCell ref="CE29:CH32"/>
    <mergeCell ref="BR30:BW30"/>
    <mergeCell ref="BX30:CA30"/>
    <mergeCell ref="CB30:CD30"/>
    <mergeCell ref="BR31:BW31"/>
    <mergeCell ref="AT30:AV30"/>
    <mergeCell ref="AW30:AY30"/>
    <mergeCell ref="AZ30:BB30"/>
    <mergeCell ref="BC30:BE30"/>
    <mergeCell ref="BF30:BK30"/>
    <mergeCell ref="BL30:BQ30"/>
    <mergeCell ref="B30:T30"/>
    <mergeCell ref="U30:AB30"/>
    <mergeCell ref="AC30:AF30"/>
    <mergeCell ref="AG30:AJ30"/>
    <mergeCell ref="AK30:AN30"/>
    <mergeCell ref="AO30:AS30"/>
    <mergeCell ref="BX31:CA31"/>
    <mergeCell ref="CB31:CD31"/>
    <mergeCell ref="B32:E32"/>
    <mergeCell ref="F32:H32"/>
    <mergeCell ref="I32:J32"/>
    <mergeCell ref="K32:L32"/>
    <mergeCell ref="M32:Q32"/>
    <mergeCell ref="R32:T32"/>
    <mergeCell ref="U32:AB32"/>
    <mergeCell ref="AC32:AF32"/>
    <mergeCell ref="AT31:AV31"/>
    <mergeCell ref="AW31:AY31"/>
    <mergeCell ref="AZ31:BB31"/>
    <mergeCell ref="BC31:BE31"/>
    <mergeCell ref="BF31:BK31"/>
    <mergeCell ref="BL31:BQ31"/>
    <mergeCell ref="B31:T31"/>
    <mergeCell ref="U31:AB31"/>
    <mergeCell ref="B34:T34"/>
    <mergeCell ref="U34:AB34"/>
    <mergeCell ref="AC34:AF34"/>
    <mergeCell ref="AO34:AS34"/>
    <mergeCell ref="AT34:AV34"/>
    <mergeCell ref="AW34:AY34"/>
    <mergeCell ref="AZ34:BB34"/>
    <mergeCell ref="BC32:BE32"/>
    <mergeCell ref="BF32:BK32"/>
    <mergeCell ref="AG32:AJ32"/>
    <mergeCell ref="AK32:AN32"/>
    <mergeCell ref="AO32:AS32"/>
    <mergeCell ref="AT32:AV32"/>
    <mergeCell ref="AW32:AY32"/>
    <mergeCell ref="AZ32:BB32"/>
    <mergeCell ref="AZ36:BB36"/>
    <mergeCell ref="BC36:BE36"/>
    <mergeCell ref="BF36:BK36"/>
    <mergeCell ref="BL36:BQ36"/>
    <mergeCell ref="CB37:CD37"/>
    <mergeCell ref="BF37:BQ37"/>
    <mergeCell ref="AC31:AF31"/>
    <mergeCell ref="AG31:AJ31"/>
    <mergeCell ref="AK31:AN31"/>
    <mergeCell ref="AO31:AS31"/>
    <mergeCell ref="CB32:CD32"/>
    <mergeCell ref="BL32:BQ32"/>
    <mergeCell ref="BR32:BT32"/>
    <mergeCell ref="BU32:BW32"/>
    <mergeCell ref="BX32:CA32"/>
    <mergeCell ref="CE34:CH37"/>
    <mergeCell ref="BC34:BE34"/>
    <mergeCell ref="BF34:BK34"/>
    <mergeCell ref="BL34:BQ34"/>
    <mergeCell ref="BR34:BW34"/>
    <mergeCell ref="BX34:CA34"/>
    <mergeCell ref="CB34:CD34"/>
    <mergeCell ref="BR36:BW36"/>
    <mergeCell ref="BX36:CA36"/>
    <mergeCell ref="CB36:CD36"/>
    <mergeCell ref="AZ35:BB35"/>
    <mergeCell ref="AG34:AJ34"/>
    <mergeCell ref="AK34:AN34"/>
    <mergeCell ref="BC35:BE35"/>
    <mergeCell ref="BF35:BK35"/>
    <mergeCell ref="BL35:BQ35"/>
    <mergeCell ref="BR35:BW35"/>
    <mergeCell ref="BX35:CA35"/>
    <mergeCell ref="CB35:CD35"/>
    <mergeCell ref="AT36:AV36"/>
    <mergeCell ref="AW36:AY36"/>
    <mergeCell ref="B36:T36"/>
    <mergeCell ref="U36:AB36"/>
    <mergeCell ref="AC36:AF36"/>
    <mergeCell ref="AG36:AJ36"/>
    <mergeCell ref="AK36:AN36"/>
    <mergeCell ref="AO36:AS36"/>
    <mergeCell ref="B35:T35"/>
    <mergeCell ref="U35:AB35"/>
    <mergeCell ref="AC35:AF35"/>
    <mergeCell ref="AG35:AJ35"/>
    <mergeCell ref="AK35:AN35"/>
    <mergeCell ref="AO35:AS35"/>
    <mergeCell ref="AT35:AV35"/>
    <mergeCell ref="AW35:AY35"/>
    <mergeCell ref="B39:T39"/>
    <mergeCell ref="U39:AB39"/>
    <mergeCell ref="AC39:AF39"/>
    <mergeCell ref="AO39:AS39"/>
    <mergeCell ref="AT39:AV39"/>
    <mergeCell ref="AW39:AY39"/>
    <mergeCell ref="AZ39:BB39"/>
    <mergeCell ref="AZ37:BB37"/>
    <mergeCell ref="BC37:BE37"/>
    <mergeCell ref="AG39:AJ39"/>
    <mergeCell ref="AK39:AN39"/>
    <mergeCell ref="B37:E37"/>
    <mergeCell ref="F37:H37"/>
    <mergeCell ref="I37:J37"/>
    <mergeCell ref="K37:L37"/>
    <mergeCell ref="M37:Q37"/>
    <mergeCell ref="R37:T37"/>
    <mergeCell ref="U37:AB37"/>
    <mergeCell ref="BR37:BT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M42:Q42"/>
    <mergeCell ref="R42:T42"/>
    <mergeCell ref="U42:AB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F42:BQ42"/>
    <mergeCell ref="BR42:BT42"/>
    <mergeCell ref="BU42:BW42"/>
    <mergeCell ref="B47:E47"/>
    <mergeCell ref="F47:H47"/>
    <mergeCell ref="BX42:CA42"/>
    <mergeCell ref="AC42:AF42"/>
    <mergeCell ref="AG42:AJ42"/>
    <mergeCell ref="AK42:AN42"/>
    <mergeCell ref="AO42:AS42"/>
    <mergeCell ref="AT42:AV42"/>
    <mergeCell ref="AW42:AY42"/>
    <mergeCell ref="AG44:AJ44"/>
    <mergeCell ref="AK44:AN44"/>
    <mergeCell ref="B44:T44"/>
    <mergeCell ref="U44:AB44"/>
    <mergeCell ref="AC44:AF44"/>
    <mergeCell ref="AO44:AS44"/>
    <mergeCell ref="AT44:AV44"/>
    <mergeCell ref="AW44:AY44"/>
    <mergeCell ref="AZ44:BB44"/>
    <mergeCell ref="AZ42:BB42"/>
    <mergeCell ref="BC42:BE42"/>
    <mergeCell ref="B45:T45"/>
    <mergeCell ref="U45:AB45"/>
    <mergeCell ref="AC45:AF45"/>
    <mergeCell ref="AG45:AJ45"/>
    <mergeCell ref="AK45:AN45"/>
    <mergeCell ref="AO45:AS45"/>
    <mergeCell ref="AT45:AV45"/>
    <mergeCell ref="AW45:AY45"/>
    <mergeCell ref="AZ45:BB45"/>
    <mergeCell ref="AT47:AV47"/>
    <mergeCell ref="AW47:AY47"/>
    <mergeCell ref="BC45:BE45"/>
    <mergeCell ref="BF45:BK45"/>
    <mergeCell ref="BL45:BQ45"/>
    <mergeCell ref="BR45:BW45"/>
    <mergeCell ref="BX45:CA45"/>
    <mergeCell ref="CB45:CD45"/>
    <mergeCell ref="CE44:CH47"/>
    <mergeCell ref="BC44:BE44"/>
    <mergeCell ref="BF44:BK44"/>
    <mergeCell ref="BL44:BQ44"/>
    <mergeCell ref="BR44:BW44"/>
    <mergeCell ref="BX44:CA44"/>
    <mergeCell ref="CB44:CD44"/>
    <mergeCell ref="BR46:BW46"/>
    <mergeCell ref="BX46:CA46"/>
    <mergeCell ref="CB46:CD46"/>
    <mergeCell ref="AZ46:BB46"/>
    <mergeCell ref="BC46:BE46"/>
    <mergeCell ref="BF46:BK46"/>
    <mergeCell ref="BL46:BQ46"/>
    <mergeCell ref="B61:AD62"/>
    <mergeCell ref="AE61:BE62"/>
    <mergeCell ref="BF61:CH62"/>
    <mergeCell ref="I47:J47"/>
    <mergeCell ref="K47:L47"/>
    <mergeCell ref="M47:Q47"/>
    <mergeCell ref="R47:T47"/>
    <mergeCell ref="U47:AB47"/>
    <mergeCell ref="AT46:AV46"/>
    <mergeCell ref="AW46:AY46"/>
    <mergeCell ref="B46:T46"/>
    <mergeCell ref="U46:AB46"/>
    <mergeCell ref="AC46:AF46"/>
    <mergeCell ref="AG46:AJ46"/>
    <mergeCell ref="AK46:AN46"/>
    <mergeCell ref="AO46:AS46"/>
    <mergeCell ref="AC47:AF47"/>
    <mergeCell ref="A64:BV64"/>
    <mergeCell ref="BW64:CA64"/>
    <mergeCell ref="CB64:CC64"/>
    <mergeCell ref="CE64:CF64"/>
    <mergeCell ref="CG64:CH64"/>
    <mergeCell ref="CB47:CD47"/>
    <mergeCell ref="B49:T56"/>
    <mergeCell ref="U49:Z49"/>
    <mergeCell ref="B58:CH59"/>
    <mergeCell ref="B60:S60"/>
    <mergeCell ref="W60:AD60"/>
    <mergeCell ref="AE60:AV60"/>
    <mergeCell ref="AZ60:BE60"/>
    <mergeCell ref="BF60:BW60"/>
    <mergeCell ref="CA60:CH60"/>
    <mergeCell ref="AZ47:BB47"/>
    <mergeCell ref="BC47:BE47"/>
    <mergeCell ref="BF47:BQ47"/>
    <mergeCell ref="BR47:BT47"/>
    <mergeCell ref="BU47:BW47"/>
    <mergeCell ref="BX47:CA47"/>
    <mergeCell ref="AG47:AJ47"/>
    <mergeCell ref="AK47:AN47"/>
    <mergeCell ref="AO47:AS47"/>
  </mergeCells>
  <conditionalFormatting sqref="N3:AG3">
    <cfRule type="expression" dxfId="103" priority="80">
      <formula>$N$3=""</formula>
    </cfRule>
  </conditionalFormatting>
  <conditionalFormatting sqref="N5:AG5">
    <cfRule type="expression" dxfId="102" priority="79">
      <formula>$N$5=""</formula>
    </cfRule>
  </conditionalFormatting>
  <conditionalFormatting sqref="AQ7:AT7">
    <cfRule type="expression" dxfId="101" priority="78">
      <formula>$AQ$7=""</formula>
    </cfRule>
  </conditionalFormatting>
  <conditionalFormatting sqref="N7">
    <cfRule type="expression" dxfId="100" priority="77">
      <formula>$N$7=""</formula>
    </cfRule>
  </conditionalFormatting>
  <conditionalFormatting sqref="N9">
    <cfRule type="expression" dxfId="99" priority="76">
      <formula>$N$9=""</formula>
    </cfRule>
  </conditionalFormatting>
  <conditionalFormatting sqref="N11">
    <cfRule type="expression" dxfId="98" priority="75">
      <formula>$N$11=""</formula>
    </cfRule>
  </conditionalFormatting>
  <conditionalFormatting sqref="BU9 BU11:BU15 BV11:BV14">
    <cfRule type="expression" dxfId="97" priority="74">
      <formula>AND($BU$9="",$BU$11="",$BU$12="",$BU$13="",$BU$14="",$BU$16="")</formula>
    </cfRule>
  </conditionalFormatting>
  <conditionalFormatting sqref="BA2">
    <cfRule type="expression" dxfId="96" priority="73">
      <formula>$BA$2=""</formula>
    </cfRule>
  </conditionalFormatting>
  <conditionalFormatting sqref="BT2:CH2">
    <cfRule type="expression" dxfId="95" priority="72">
      <formula>$BT$2=""</formula>
    </cfRule>
  </conditionalFormatting>
  <conditionalFormatting sqref="BP17">
    <cfRule type="expression" dxfId="94" priority="81">
      <formula>$BP$17=""</formula>
    </cfRule>
  </conditionalFormatting>
  <conditionalFormatting sqref="BP18:BR18">
    <cfRule type="expression" dxfId="93" priority="71">
      <formula>$BP$18=""</formula>
    </cfRule>
  </conditionalFormatting>
  <conditionalFormatting sqref="U17:Z17">
    <cfRule type="expression" dxfId="92" priority="70">
      <formula>AND($I$17="YES",$U$17="")</formula>
    </cfRule>
  </conditionalFormatting>
  <conditionalFormatting sqref="U18:Z18">
    <cfRule type="expression" dxfId="91" priority="69">
      <formula>AND($I$18="yes",$U$18="")</formula>
    </cfRule>
  </conditionalFormatting>
  <conditionalFormatting sqref="U19:Z19">
    <cfRule type="expression" dxfId="90" priority="68">
      <formula>AND($I$19="yes",$U$19="")</formula>
    </cfRule>
  </conditionalFormatting>
  <conditionalFormatting sqref="AC17 AF17:AI17">
    <cfRule type="expression" dxfId="89" priority="67">
      <formula>AND(NOT($U$17=""),$AC$17="")</formula>
    </cfRule>
  </conditionalFormatting>
  <conditionalFormatting sqref="AC18 AF18:AI18">
    <cfRule type="expression" dxfId="88" priority="66">
      <formula>AND(NOT($U$18=""),$AC$18="")</formula>
    </cfRule>
  </conditionalFormatting>
  <conditionalFormatting sqref="AC19 AF19:AI19">
    <cfRule type="expression" dxfId="87" priority="65">
      <formula>AND(NOT($U$19=""),$AC$19="")</formula>
    </cfRule>
  </conditionalFormatting>
  <conditionalFormatting sqref="BM7">
    <cfRule type="expression" dxfId="86" priority="64">
      <formula>AND($Y$9="",$S$1="NEW ITEM")</formula>
    </cfRule>
  </conditionalFormatting>
  <conditionalFormatting sqref="X14">
    <cfRule type="expression" dxfId="85" priority="57">
      <formula>AND(X14="",NOT(M14=""),NOT(M15=""))</formula>
    </cfRule>
    <cfRule type="expression" dxfId="84" priority="63">
      <formula>AND(NOT(X13=""),X14="",M15="")</formula>
    </cfRule>
  </conditionalFormatting>
  <conditionalFormatting sqref="AE13 AE15">
    <cfRule type="expression" dxfId="83" priority="62">
      <formula>AND(NOT(X13=""),AE13="")</formula>
    </cfRule>
  </conditionalFormatting>
  <conditionalFormatting sqref="AE14">
    <cfRule type="expression" dxfId="82" priority="61">
      <formula>AND(NOT(X14=""),AE14="")</formula>
    </cfRule>
  </conditionalFormatting>
  <conditionalFormatting sqref="M14">
    <cfRule type="expression" dxfId="81" priority="34">
      <formula>$M$14=""</formula>
    </cfRule>
    <cfRule type="expression" dxfId="80" priority="56">
      <formula>AND(NOT(X14=""),M14="")</formula>
    </cfRule>
    <cfRule type="expression" dxfId="79" priority="60">
      <formula>AND(NOT(X13=""),M15="",M14="")</formula>
    </cfRule>
  </conditionalFormatting>
  <conditionalFormatting sqref="AJ15">
    <cfRule type="expression" dxfId="78" priority="59">
      <formula>AND(NOT(AB15=""),AJ15="")</formula>
    </cfRule>
  </conditionalFormatting>
  <conditionalFormatting sqref="M15">
    <cfRule type="expression" dxfId="77" priority="35">
      <formula>AND(NOT($X$15=""),$M$15="")</formula>
    </cfRule>
    <cfRule type="expression" dxfId="76" priority="58">
      <formula>AND(NOT(X13=""),M14="",M15="")</formula>
    </cfRule>
  </conditionalFormatting>
  <conditionalFormatting sqref="AV14">
    <cfRule type="expression" dxfId="75" priority="54">
      <formula>AND(NOT(BG14=""),AV14="")</formula>
    </cfRule>
    <cfRule type="expression" dxfId="74" priority="55">
      <formula>AND(NOT(BG13=""),AV15="",AV14="")</formula>
    </cfRule>
  </conditionalFormatting>
  <conditionalFormatting sqref="AV15">
    <cfRule type="expression" dxfId="73" priority="36">
      <formula>AND(NOT($BG$15=""),$AV$15="")</formula>
    </cfRule>
    <cfRule type="expression" dxfId="72" priority="53">
      <formula>AND(NOT(BG13=""),AV14="",AV15="")</formula>
    </cfRule>
  </conditionalFormatting>
  <conditionalFormatting sqref="BG13">
    <cfRule type="expression" dxfId="71" priority="52">
      <formula>AND(NOT(AV14=""),BG13="")</formula>
    </cfRule>
  </conditionalFormatting>
  <conditionalFormatting sqref="BG13">
    <cfRule type="expression" dxfId="70" priority="51">
      <formula>AND(NOT(BO13=""),BG13="")</formula>
    </cfRule>
  </conditionalFormatting>
  <conditionalFormatting sqref="BG13:BJ13">
    <cfRule type="expression" dxfId="69" priority="40">
      <formula>AND($BG$13="",NOT($AV$15=""))</formula>
    </cfRule>
    <cfRule type="expression" dxfId="68" priority="50">
      <formula>AND(NOT(BG14=""),BG13="")</formula>
    </cfRule>
  </conditionalFormatting>
  <conditionalFormatting sqref="BG14:BJ14">
    <cfRule type="expression" dxfId="67" priority="48">
      <formula>AND(BG14="",NOT(AV14=""),NOT(AV15=""))</formula>
    </cfRule>
    <cfRule type="expression" dxfId="66" priority="49">
      <formula>AND(NOT(BG13=""),BG14="",AV15="")</formula>
    </cfRule>
  </conditionalFormatting>
  <conditionalFormatting sqref="BG15:BJ15">
    <cfRule type="expression" dxfId="65" priority="44">
      <formula>AND(BG15="",AV15="",AV14="",NOT(BG13=""))</formula>
    </cfRule>
    <cfRule type="expression" dxfId="64" priority="45">
      <formula>AND(NOT(BO15=""),BG15="")</formula>
    </cfRule>
    <cfRule type="expression" priority="46">
      <formula>AND(NOT(BG15=""),NOT(BO15=""),NOT(AV15=""))</formula>
    </cfRule>
    <cfRule type="expression" dxfId="63" priority="47">
      <formula>AND(BG15="",NOT(AV15=""))</formula>
    </cfRule>
  </conditionalFormatting>
  <conditionalFormatting sqref="BN13">
    <cfRule type="expression" dxfId="62" priority="43">
      <formula>AND(NOT(BG13=""),BN13="")</formula>
    </cfRule>
  </conditionalFormatting>
  <conditionalFormatting sqref="BN14">
    <cfRule type="expression" dxfId="61" priority="42">
      <formula>AND(NOT(BG14=""),BN14="")</formula>
    </cfRule>
  </conditionalFormatting>
  <conditionalFormatting sqref="BN15:BQ15">
    <cfRule type="expression" dxfId="60" priority="41">
      <formula>AND(NOT(BG15=""),BN15="")</formula>
    </cfRule>
  </conditionalFormatting>
  <conditionalFormatting sqref="X13">
    <cfRule type="expression" dxfId="59" priority="39">
      <formula>AND(NOT(M14=""),X13="")</formula>
    </cfRule>
  </conditionalFormatting>
  <conditionalFormatting sqref="X13">
    <cfRule type="expression" dxfId="58" priority="37">
      <formula>AND($X$13="",NOT($M$15=""))</formula>
    </cfRule>
    <cfRule type="expression" dxfId="57" priority="38">
      <formula>AND(NOT(X14=""),X13="")</formula>
    </cfRule>
  </conditionalFormatting>
  <conditionalFormatting sqref="BG5:BL5">
    <cfRule type="expression" dxfId="56" priority="33">
      <formula>AND($BA$2="no",$BG$5="")</formula>
    </cfRule>
  </conditionalFormatting>
  <conditionalFormatting sqref="BG7:BL7">
    <cfRule type="expression" dxfId="55" priority="32">
      <formula>AND($BA$2="no",$BG$7="")</formula>
    </cfRule>
  </conditionalFormatting>
  <conditionalFormatting sqref="I17:K17">
    <cfRule type="expression" dxfId="54" priority="31">
      <formula>$I$17=""</formula>
    </cfRule>
  </conditionalFormatting>
  <conditionalFormatting sqref="I18:K18">
    <cfRule type="expression" dxfId="53" priority="30">
      <formula>$I$18=""</formula>
    </cfRule>
  </conditionalFormatting>
  <conditionalFormatting sqref="I19:K19">
    <cfRule type="expression" dxfId="52" priority="29">
      <formula>$I$19=""</formula>
    </cfRule>
  </conditionalFormatting>
  <conditionalFormatting sqref="AR17:AT17">
    <cfRule type="expression" dxfId="51" priority="28">
      <formula>$AR$17=""</formula>
    </cfRule>
  </conditionalFormatting>
  <conditionalFormatting sqref="AR18:AT18">
    <cfRule type="expression" dxfId="50" priority="27">
      <formula>$AR$18=""</formula>
    </cfRule>
  </conditionalFormatting>
  <conditionalFormatting sqref="AR19:AT19">
    <cfRule type="expression" dxfId="49" priority="26">
      <formula>$AR$19=""</formula>
    </cfRule>
  </conditionalFormatting>
  <conditionalFormatting sqref="CB31 CB36 CB41 CB46">
    <cfRule type="expression" dxfId="48" priority="25">
      <formula>$CB$31=""</formula>
    </cfRule>
  </conditionalFormatting>
  <conditionalFormatting sqref="CB32 CB37 CB42 CB47">
    <cfRule type="expression" dxfId="47" priority="24">
      <formula>$CB$32=""</formula>
    </cfRule>
  </conditionalFormatting>
  <conditionalFormatting sqref="B60:W61">
    <cfRule type="expression" dxfId="46" priority="23">
      <formula>$W$60=""</formula>
    </cfRule>
  </conditionalFormatting>
  <conditionalFormatting sqref="CB64:CC64">
    <cfRule type="expression" dxfId="45" priority="22">
      <formula>$CB$64=""</formula>
    </cfRule>
  </conditionalFormatting>
  <conditionalFormatting sqref="CG64:CH64">
    <cfRule type="expression" dxfId="44" priority="21">
      <formula>$CG$64=""</formula>
    </cfRule>
  </conditionalFormatting>
  <conditionalFormatting sqref="AC33:BE33 BC29:BC32 AZ29:AZ32 AT29:AT32 AW29:AW32 AK29:AK32 AC29:AC32 AG29:AG32 AC38:BE38 AC43:BE43 AC48:BE48 BC34:BC37 BC39:BC42 BC44:BC47 AZ34:AZ37 AZ39:AZ42 AZ44:AZ47 AT34:AT37 AT39:AT42 AT44:AT47 AW34:AW37 AW39:AW42 AW44:AW47 AK34:AK37 AK39:AK42 AK44:AK47 AC34:AC37 AC39:AC42 AC44:AC47 AG34:AG37 AG39:AG42 AG44:AG47">
    <cfRule type="containsErrors" dxfId="43" priority="20">
      <formula>ISERROR(AC29)</formula>
    </cfRule>
  </conditionalFormatting>
  <conditionalFormatting sqref="B30 B35 B40 B45">
    <cfRule type="expression" dxfId="42" priority="19">
      <formula>$B$30=""</formula>
    </cfRule>
  </conditionalFormatting>
  <conditionalFormatting sqref="B31 B36 B41 B46">
    <cfRule type="expression" dxfId="41" priority="18">
      <formula>$B$31=""</formula>
    </cfRule>
  </conditionalFormatting>
  <conditionalFormatting sqref="I32 I37 I42 I47">
    <cfRule type="expression" dxfId="40" priority="17">
      <formula>$I$32=""</formula>
    </cfRule>
  </conditionalFormatting>
  <conditionalFormatting sqref="K32 K37 K42 K47">
    <cfRule type="expression" dxfId="39" priority="16">
      <formula>$K$32=""</formula>
    </cfRule>
  </conditionalFormatting>
  <conditionalFormatting sqref="M32 M37 M42 M47">
    <cfRule type="expression" dxfId="38" priority="15">
      <formula>$M$32=""</formula>
    </cfRule>
  </conditionalFormatting>
  <conditionalFormatting sqref="R32 R37 R42 R47">
    <cfRule type="expression" dxfId="37" priority="14">
      <formula>$R$32=""</formula>
    </cfRule>
  </conditionalFormatting>
  <conditionalFormatting sqref="U29 U34 U39 U44">
    <cfRule type="expression" dxfId="36" priority="13">
      <formula>$U$29=""</formula>
    </cfRule>
  </conditionalFormatting>
  <conditionalFormatting sqref="U30 U35 U40 U45">
    <cfRule type="expression" dxfId="35" priority="12">
      <formula>$U$30=""</formula>
    </cfRule>
  </conditionalFormatting>
  <conditionalFormatting sqref="AO29:AO32 AO34:AO37 AO39:AO42 AO44:AO47">
    <cfRule type="containsErrors" dxfId="34" priority="11">
      <formula>ISERROR(AO29)</formula>
    </cfRule>
  </conditionalFormatting>
  <conditionalFormatting sqref="X15">
    <cfRule type="expression" dxfId="33" priority="82">
      <formula>AND(X15="",M15="",M14="",NOT(X13=""))</formula>
    </cfRule>
    <cfRule type="expression" dxfId="32" priority="83">
      <formula>AND(NOT(AE15=""),X15="")</formula>
    </cfRule>
    <cfRule type="expression" priority="84">
      <formula>AND(NOT(X15=""),NOT(AE15=""),NOT(M15=""))</formula>
    </cfRule>
    <cfRule type="expression" dxfId="31" priority="85">
      <formula>AND(X15="",NOT(M15=""))</formula>
    </cfRule>
  </conditionalFormatting>
  <conditionalFormatting sqref="X13">
    <cfRule type="expression" dxfId="30" priority="86">
      <formula>AND(NOT(AE13=""),X13="")</formula>
    </cfRule>
  </conditionalFormatting>
  <conditionalFormatting sqref="U31 U36 U41 U46">
    <cfRule type="expression" dxfId="29" priority="6">
      <formula>NOT($U$36="")</formula>
    </cfRule>
  </conditionalFormatting>
  <conditionalFormatting sqref="U31 U36 U41 U46">
    <cfRule type="expression" dxfId="28" priority="4">
      <formula>$U$31=""</formula>
    </cfRule>
    <cfRule type="expression" dxfId="27" priority="5">
      <formula>NOT($U$31="")</formula>
    </cfRule>
  </conditionalFormatting>
  <conditionalFormatting sqref="U32 U37 U42 U47">
    <cfRule type="expression" dxfId="26" priority="3">
      <formula>$U$32=""</formula>
    </cfRule>
  </conditionalFormatting>
  <conditionalFormatting sqref="AC29 AC34 AC39 AC44">
    <cfRule type="cellIs" dxfId="25" priority="2" operator="equal">
      <formula>""</formula>
    </cfRule>
  </conditionalFormatting>
  <conditionalFormatting sqref="AC30:AJ30">
    <cfRule type="cellIs" dxfId="24" priority="1" operator="equal">
      <formula>""</formula>
    </cfRule>
  </conditionalFormatting>
  <printOptions horizontalCentered="1" verticalCentered="1"/>
  <pageMargins left="0" right="0" top="0" bottom="0" header="0" footer="0"/>
  <pageSetup scale="7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259"/>
      <c r="BI6" s="256"/>
      <c r="BJ6" s="258"/>
      <c r="BK6" s="258"/>
      <c r="BL6" s="258"/>
      <c r="BM6" s="1395" t="s">
        <v>855</v>
      </c>
      <c r="BN6" s="1395"/>
      <c r="BO6" s="1395"/>
      <c r="BP6" s="1395"/>
      <c r="BQ6" s="1395"/>
      <c r="BR6" s="1395"/>
      <c r="BS6" s="1395"/>
      <c r="BT6" s="1396" t="str">
        <f>IF(NOT('40-16 PRES - MANDATORY'!$BT$4=""),'40-16 PRES - MANDATORY'!$BT$4,"")</f>
        <v/>
      </c>
      <c r="BU6" s="1396"/>
      <c r="BV6" s="1396"/>
      <c r="BW6" s="1396"/>
      <c r="BX6" s="1396"/>
      <c r="BY6" s="1396"/>
      <c r="BZ6" s="1396"/>
      <c r="CA6" s="1396"/>
      <c r="CB6" s="1396"/>
      <c r="CC6" s="1396"/>
      <c r="CD6" s="1396"/>
      <c r="CE6" s="1396"/>
      <c r="CF6" s="1396"/>
      <c r="CG6" s="1396"/>
      <c r="CH6" s="1396"/>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5</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EBS'!J23=""),'40-16+40-15 WORKSHEET EBS'!J23,"")</f>
        <v/>
      </c>
      <c r="V14" s="1185"/>
      <c r="W14" s="1185"/>
      <c r="X14" s="1185"/>
      <c r="Y14" s="1185"/>
      <c r="Z14" s="1185"/>
      <c r="AA14" s="1185"/>
      <c r="AB14" s="1186"/>
      <c r="AC14" s="1380">
        <f>'40-16+40-15 WORKSHEET EBS'!AC23</f>
        <v>0</v>
      </c>
      <c r="AD14" s="1381"/>
      <c r="AE14" s="1381"/>
      <c r="AF14" s="1382"/>
      <c r="AG14" s="1178"/>
      <c r="AH14" s="1179"/>
      <c r="AI14" s="1179"/>
      <c r="AJ14" s="1179"/>
      <c r="AK14" s="1179"/>
      <c r="AL14" s="1179"/>
      <c r="AM14" s="1179"/>
      <c r="AN14" s="1180"/>
      <c r="AO14" s="1190" t="str">
        <f>IF(NOT('40-16+40-15 WORKSHEET EBS'!AJ23=""),'40-16+40-15 WORKSHEET EBS'!AJ23,"")</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EBS'!AQ23=""),'40-16+40-15 WORKSHEET EBS'!AQ23,"")</f>
        <v/>
      </c>
      <c r="BY14" s="1169"/>
      <c r="BZ14" s="1169"/>
      <c r="CA14" s="1170"/>
      <c r="CB14" s="1171" t="str">
        <f>IF(NOT('40-16+40-15 WORKSHEET EBS'!X23=""),'40-16+40-15 WORKSHEET EBS'!X23,"")</f>
        <v/>
      </c>
      <c r="CC14" s="1172"/>
      <c r="CD14" s="1173"/>
      <c r="CE14" s="1143"/>
      <c r="CF14" s="1144"/>
      <c r="CG14" s="1144"/>
      <c r="CH14" s="1145"/>
    </row>
    <row r="15" spans="1:115" ht="15" customHeight="1" x14ac:dyDescent="0.2">
      <c r="A15" s="681"/>
      <c r="B15" s="1120" t="str">
        <f>IF(NOT('40-16+40-15 WORKSHEET EBS'!B23=""),'40-16+40-15 WORKSHEET EBS'!B23,"")</f>
        <v/>
      </c>
      <c r="C15" s="1121"/>
      <c r="D15" s="1121"/>
      <c r="E15" s="1121"/>
      <c r="F15" s="1121"/>
      <c r="G15" s="1121"/>
      <c r="H15" s="1121"/>
      <c r="I15" s="1121"/>
      <c r="J15" s="1121"/>
      <c r="K15" s="1121"/>
      <c r="L15" s="1121"/>
      <c r="M15" s="1121"/>
      <c r="N15" s="1121"/>
      <c r="O15" s="1121"/>
      <c r="P15" s="1121"/>
      <c r="Q15" s="1121"/>
      <c r="R15" s="1121"/>
      <c r="S15" s="1121"/>
      <c r="T15" s="1152"/>
      <c r="U15" s="1374" t="str">
        <f>IF(NOT('40-16+40-15 WORKSHEET EBS'!K23=""),'40-16+40-15 WORKSHEET EBS'!K23,"")</f>
        <v/>
      </c>
      <c r="V15" s="1375"/>
      <c r="W15" s="1375"/>
      <c r="X15" s="1375"/>
      <c r="Y15" s="1375"/>
      <c r="Z15" s="1375"/>
      <c r="AA15" s="1375"/>
      <c r="AB15" s="1376"/>
      <c r="AC15" s="1377" t="str">
        <f>IF(NOT('40-16+40-15 WORKSHEET EBS'!AG23=""),'40-16+40-15 WORKSHEET EBS'!AG23,"")</f>
        <v/>
      </c>
      <c r="AD15" s="1378"/>
      <c r="AE15" s="1378"/>
      <c r="AF15" s="1379"/>
      <c r="AG15" s="1377" t="str">
        <f>IF(NOT('40-16+40-15 WORKSHEET EBS'!AH23=""),'40-16+40-15 WORKSHEET EBS'!AH23,"")</f>
        <v/>
      </c>
      <c r="AH15" s="1378"/>
      <c r="AI15" s="1378"/>
      <c r="AJ15" s="1379"/>
      <c r="AK15" s="1377">
        <f>'40-16+40-15 WORKSHEET EBS'!AI23</f>
        <v>0</v>
      </c>
      <c r="AL15" s="1378"/>
      <c r="AM15" s="1378"/>
      <c r="AN15" s="1379"/>
      <c r="AO15" s="1128" t="str">
        <f>IF(NOT('40-16+40-15 WORKSHEET EBS'!AK23=""),'40-16+40-15 WORKSHEET EBS'!AK23,"")</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EBS'!AN23=""),'40-16+40-15 WORKSHEET EBS'!AN23,"")</f>
        <v/>
      </c>
      <c r="BG15" s="1135"/>
      <c r="BH15" s="1135"/>
      <c r="BI15" s="1135"/>
      <c r="BJ15" s="1135"/>
      <c r="BK15" s="1136"/>
      <c r="BL15" s="1134" t="str">
        <f>IF(NOT('40-16+40-15 WORKSHEET EBS'!AO23=""),'40-16+40-15 WORKSHEET EBS'!AO23,"")</f>
        <v/>
      </c>
      <c r="BM15" s="1135"/>
      <c r="BN15" s="1135"/>
      <c r="BO15" s="1135"/>
      <c r="BP15" s="1135"/>
      <c r="BQ15" s="1136"/>
      <c r="BR15" s="1134" t="str">
        <f>IF(NOT('40-16+40-15 WORKSHEET EBS'!AP23=""),'40-16+40-15 WORKSHEET EBS'!AP23,"")</f>
        <v/>
      </c>
      <c r="BS15" s="1135"/>
      <c r="BT15" s="1135"/>
      <c r="BU15" s="1135"/>
      <c r="BV15" s="1135"/>
      <c r="BW15" s="1136"/>
      <c r="BX15" s="1078" t="str">
        <f>IF(NOT('40-16+40-15 WORKSHEET EBS'!AR23=""),'40-16+40-15 WORKSHEET EBS'!AR23,"")</f>
        <v/>
      </c>
      <c r="BY15" s="1079"/>
      <c r="BZ15" s="1079"/>
      <c r="CA15" s="1080"/>
      <c r="CB15" s="1140"/>
      <c r="CC15" s="1141"/>
      <c r="CD15" s="1142"/>
      <c r="CE15" s="1146"/>
      <c r="CF15" s="1147"/>
      <c r="CG15" s="1147"/>
      <c r="CH15" s="1148"/>
    </row>
    <row r="16" spans="1:115" ht="15" customHeight="1" x14ac:dyDescent="0.2">
      <c r="A16" s="681"/>
      <c r="B16" s="1120" t="str">
        <f>IF(NOT('40-16+40-15 WORKSHEET EBS'!C23=""),'40-16+40-15 WORKSHEET EBS'!C23,"")</f>
        <v/>
      </c>
      <c r="C16" s="1121"/>
      <c r="D16" s="1121"/>
      <c r="E16" s="1121"/>
      <c r="F16" s="1121"/>
      <c r="G16" s="1121"/>
      <c r="H16" s="1121"/>
      <c r="I16" s="1121"/>
      <c r="J16" s="1121"/>
      <c r="K16" s="1121"/>
      <c r="L16" s="1121"/>
      <c r="M16" s="1121"/>
      <c r="N16" s="1121"/>
      <c r="O16" s="1121"/>
      <c r="P16" s="1121"/>
      <c r="Q16" s="1121"/>
      <c r="R16" s="1121"/>
      <c r="S16" s="1121"/>
      <c r="T16" s="1372"/>
      <c r="U16" s="1122" t="str">
        <f>IF(NOT('40-16+40-15 WORKSHEET EBS'!M23=""),'40-16+40-15 WORKSHEET EBS'!M23,"")</f>
        <v/>
      </c>
      <c r="V16" s="1123"/>
      <c r="W16" s="1123"/>
      <c r="X16" s="1123"/>
      <c r="Y16" s="1123"/>
      <c r="Z16" s="1123"/>
      <c r="AA16" s="1123"/>
      <c r="AB16" s="1124"/>
      <c r="AC16" s="1373"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EBS'!AL23=""),'40-16+40-15 WORKSHEET EBS'!AL23,"")</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EBS'!AS23=""),'40-16+40-15 WORKSHEET EBS'!AS23,"")</f>
        <v/>
      </c>
      <c r="BY16" s="1079"/>
      <c r="BZ16" s="1079"/>
      <c r="CA16" s="1080"/>
      <c r="CB16" s="1081" t="str">
        <f>IF(NOT('40-16+40-15 WORKSHEET EBS'!V23=""),'40-16+40-15 WORKSHEET EBS'!V23,"")</f>
        <v/>
      </c>
      <c r="CC16" s="1082"/>
      <c r="CD16" s="1083"/>
      <c r="CE16" s="1146"/>
      <c r="CF16" s="1147"/>
      <c r="CG16" s="1147"/>
      <c r="CH16" s="1148"/>
    </row>
    <row r="17" spans="1:86" ht="15" customHeight="1" thickBot="1" x14ac:dyDescent="0.25">
      <c r="A17" s="681"/>
      <c r="B17" s="1174" t="str">
        <f>IF(NOT('40-16+40-15 WORKSHEET EBS'!D23=""),'40-16+40-15 WORKSHEET EBS'!D23,"")</f>
        <v/>
      </c>
      <c r="C17" s="1116"/>
      <c r="D17" s="1116"/>
      <c r="E17" s="1112"/>
      <c r="F17" s="1175" t="str">
        <f>IF(NOT('40-16+40-15 WORKSHEET EBS'!E23=""),'40-16+40-15 WORKSHEET EBS'!E23,"")</f>
        <v/>
      </c>
      <c r="G17" s="1176"/>
      <c r="H17" s="1177"/>
      <c r="I17" s="1111" t="str">
        <f>IF(NOT('40-16+40-15 WORKSHEET EBS'!F23=""),'40-16+40-15 WORKSHEET EBS'!F23,"")</f>
        <v/>
      </c>
      <c r="J17" s="1112"/>
      <c r="K17" s="1111" t="str">
        <f>IF(NOT('40-16+40-15 WORKSHEET EBS'!G23=""),'40-16+40-15 WORKSHEET EBS'!G23,"")</f>
        <v/>
      </c>
      <c r="L17" s="1112"/>
      <c r="M17" s="1113" t="str">
        <f>IF(NOT('40-16+40-15 WORKSHEET EBS'!H23=""),'40-16+40-15 WORKSHEET EBS'!H23,"")</f>
        <v/>
      </c>
      <c r="N17" s="1114"/>
      <c r="O17" s="1114"/>
      <c r="P17" s="1114"/>
      <c r="Q17" s="1115"/>
      <c r="R17" s="1111" t="str">
        <f>IF(NOT('40-16+40-15 WORKSHEET EBS'!I23=""),'40-16+40-15 WORKSHEET EBS'!I23,"")</f>
        <v/>
      </c>
      <c r="S17" s="1116"/>
      <c r="T17" s="1112"/>
      <c r="U17" s="1369" t="str">
        <f>IF(NOT('40-16+40-15 WORKSHEET EBS'!L23=""),'40-16+40-15 WORKSHEET EBS'!L23,"")</f>
        <v/>
      </c>
      <c r="V17" s="1370"/>
      <c r="W17" s="1370"/>
      <c r="X17" s="1370"/>
      <c r="Y17" s="1370"/>
      <c r="Z17" s="1370"/>
      <c r="AA17" s="1370"/>
      <c r="AB17" s="1371"/>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EBS'!AM23=""),'40-16+40-15 WORKSHEET EBS'!AM23,"")</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EBS'!AA23=""),'40-16+40-15 WORKSHEET EBS'!AA23,"")</f>
        <v/>
      </c>
      <c r="BV17" s="1070"/>
      <c r="BW17" s="1071"/>
      <c r="BX17" s="1072"/>
      <c r="BY17" s="1073"/>
      <c r="BZ17" s="1073"/>
      <c r="CA17" s="1074"/>
      <c r="CB17" s="1047" t="str">
        <f>IF(NOT('40-16+40-15 WORKSHEET EBS'!W23=""),'40-16+40-15 WORKSHEET EBS'!W23,"")</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6</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EBS'!J24=""),'40-16+40-15 WORKSHEET EBS'!J24,"")</f>
        <v/>
      </c>
      <c r="V19" s="1185"/>
      <c r="W19" s="1185"/>
      <c r="X19" s="1185"/>
      <c r="Y19" s="1185"/>
      <c r="Z19" s="1185"/>
      <c r="AA19" s="1185"/>
      <c r="AB19" s="1186"/>
      <c r="AC19" s="1380">
        <f>'40-16+40-15 WORKSHEET EBS'!AC24</f>
        <v>0</v>
      </c>
      <c r="AD19" s="1381"/>
      <c r="AE19" s="1381"/>
      <c r="AF19" s="1382"/>
      <c r="AG19" s="1178"/>
      <c r="AH19" s="1179"/>
      <c r="AI19" s="1179"/>
      <c r="AJ19" s="1179"/>
      <c r="AK19" s="1179"/>
      <c r="AL19" s="1179"/>
      <c r="AM19" s="1179"/>
      <c r="AN19" s="1180"/>
      <c r="AO19" s="1190" t="str">
        <f>IF(NOT('40-16+40-15 WORKSHEET EBS'!AJ24=""),'40-16+40-15 WORKSHEET EBS'!AJ24,"")</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EBS'!AQ24=""),'40-16+40-15 WORKSHEET EBS'!AQ24,"")</f>
        <v/>
      </c>
      <c r="BY19" s="1169"/>
      <c r="BZ19" s="1169"/>
      <c r="CA19" s="1170"/>
      <c r="CB19" s="1171" t="str">
        <f>IF(NOT('40-16+40-15 WORKSHEET EBS'!X24=""),'40-16+40-15 WORKSHEET EBS'!X24,"")</f>
        <v/>
      </c>
      <c r="CC19" s="1172"/>
      <c r="CD19" s="1173"/>
      <c r="CE19" s="1143"/>
      <c r="CF19" s="1144"/>
      <c r="CG19" s="1144"/>
      <c r="CH19" s="1145"/>
    </row>
    <row r="20" spans="1:86" ht="15" customHeight="1" x14ac:dyDescent="0.2">
      <c r="A20" s="589"/>
      <c r="B20" s="1120" t="str">
        <f>IF(NOT('40-16+40-15 WORKSHEET EBS'!B24=""),'40-16+40-15 WORKSHEET EBS'!B24,"")</f>
        <v/>
      </c>
      <c r="C20" s="1121"/>
      <c r="D20" s="1121"/>
      <c r="E20" s="1121"/>
      <c r="F20" s="1121"/>
      <c r="G20" s="1121"/>
      <c r="H20" s="1121"/>
      <c r="I20" s="1121"/>
      <c r="J20" s="1121"/>
      <c r="K20" s="1121"/>
      <c r="L20" s="1121"/>
      <c r="M20" s="1121"/>
      <c r="N20" s="1121"/>
      <c r="O20" s="1121"/>
      <c r="P20" s="1121"/>
      <c r="Q20" s="1121"/>
      <c r="R20" s="1121"/>
      <c r="S20" s="1121"/>
      <c r="T20" s="1152"/>
      <c r="U20" s="1374" t="str">
        <f>IF(NOT('40-16+40-15 WORKSHEET EBS'!K24=""),'40-16+40-15 WORKSHEET EBS'!K24,"")</f>
        <v/>
      </c>
      <c r="V20" s="1375"/>
      <c r="W20" s="1375"/>
      <c r="X20" s="1375"/>
      <c r="Y20" s="1375"/>
      <c r="Z20" s="1375"/>
      <c r="AA20" s="1375"/>
      <c r="AB20" s="1376"/>
      <c r="AC20" s="1377" t="str">
        <f>IF(NOT('40-16+40-15 WORKSHEET EBS'!AG24=""),'40-16+40-15 WORKSHEET EBS'!AG24,"")</f>
        <v/>
      </c>
      <c r="AD20" s="1378"/>
      <c r="AE20" s="1378"/>
      <c r="AF20" s="1379"/>
      <c r="AG20" s="1377" t="str">
        <f>IF(NOT('40-16+40-15 WORKSHEET EBS'!AH24=""),'40-16+40-15 WORKSHEET EBS'!AH24,"")</f>
        <v/>
      </c>
      <c r="AH20" s="1378"/>
      <c r="AI20" s="1378"/>
      <c r="AJ20" s="1379"/>
      <c r="AK20" s="1377">
        <f>'40-16+40-15 WORKSHEET EBS'!AI24</f>
        <v>0</v>
      </c>
      <c r="AL20" s="1378"/>
      <c r="AM20" s="1378"/>
      <c r="AN20" s="1379"/>
      <c r="AO20" s="1128" t="str">
        <f>IF(NOT('40-16+40-15 WORKSHEET EBS'!AK24=""),'40-16+40-15 WORKSHEET EBS'!AK24,"")</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EBS'!AN24=""),'40-16+40-15 WORKSHEET EBS'!AN24,"")</f>
        <v/>
      </c>
      <c r="BG20" s="1135"/>
      <c r="BH20" s="1135"/>
      <c r="BI20" s="1135"/>
      <c r="BJ20" s="1135"/>
      <c r="BK20" s="1136"/>
      <c r="BL20" s="1134" t="str">
        <f>IF(NOT('40-16+40-15 WORKSHEET EBS'!AO24=""),'40-16+40-15 WORKSHEET EBS'!AO24,"")</f>
        <v/>
      </c>
      <c r="BM20" s="1135"/>
      <c r="BN20" s="1135"/>
      <c r="BO20" s="1135"/>
      <c r="BP20" s="1135"/>
      <c r="BQ20" s="1136"/>
      <c r="BR20" s="1134" t="str">
        <f>IF(NOT('40-16+40-15 WORKSHEET EBS'!AP24=""),'40-16+40-15 WORKSHEET EBS'!AP24,"")</f>
        <v/>
      </c>
      <c r="BS20" s="1135"/>
      <c r="BT20" s="1135"/>
      <c r="BU20" s="1135"/>
      <c r="BV20" s="1135"/>
      <c r="BW20" s="1136"/>
      <c r="BX20" s="1078" t="str">
        <f>IF(NOT('40-16+40-15 WORKSHEET EBS'!AR24=""),'40-16+40-15 WORKSHEET EBS'!AR24,"")</f>
        <v/>
      </c>
      <c r="BY20" s="1079"/>
      <c r="BZ20" s="1079"/>
      <c r="CA20" s="1080"/>
      <c r="CB20" s="1140"/>
      <c r="CC20" s="1141"/>
      <c r="CD20" s="1142"/>
      <c r="CE20" s="1146"/>
      <c r="CF20" s="1147"/>
      <c r="CG20" s="1147"/>
      <c r="CH20" s="1148"/>
    </row>
    <row r="21" spans="1:86" ht="15" customHeight="1" x14ac:dyDescent="0.2">
      <c r="A21" s="589"/>
      <c r="B21" s="1120" t="str">
        <f>IF(NOT('40-16+40-15 WORKSHEET EBS'!C24=""),'40-16+40-15 WORKSHEET EBS'!C24,"")</f>
        <v/>
      </c>
      <c r="C21" s="1121"/>
      <c r="D21" s="1121"/>
      <c r="E21" s="1121"/>
      <c r="F21" s="1121"/>
      <c r="G21" s="1121"/>
      <c r="H21" s="1121"/>
      <c r="I21" s="1121"/>
      <c r="J21" s="1121"/>
      <c r="K21" s="1121"/>
      <c r="L21" s="1121"/>
      <c r="M21" s="1121"/>
      <c r="N21" s="1121"/>
      <c r="O21" s="1121"/>
      <c r="P21" s="1121"/>
      <c r="Q21" s="1121"/>
      <c r="R21" s="1121"/>
      <c r="S21" s="1121"/>
      <c r="T21" s="1372"/>
      <c r="U21" s="1122" t="str">
        <f>IF(NOT('40-16+40-15 WORKSHEET EBS'!M24=""),'40-16+40-15 WORKSHEET EBS'!M24,"")</f>
        <v/>
      </c>
      <c r="V21" s="1123"/>
      <c r="W21" s="1123"/>
      <c r="X21" s="1123"/>
      <c r="Y21" s="1123"/>
      <c r="Z21" s="1123"/>
      <c r="AA21" s="1123"/>
      <c r="AB21" s="1124"/>
      <c r="AC21" s="1373"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EBS'!AL24=""),'40-16+40-15 WORKSHEET EBS'!AL24,"")</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EBS'!AS24=""),'40-16+40-15 WORKSHEET EBS'!AS24,"")</f>
        <v/>
      </c>
      <c r="BY21" s="1079"/>
      <c r="BZ21" s="1079"/>
      <c r="CA21" s="1080"/>
      <c r="CB21" s="1081" t="str">
        <f>IF(NOT('40-16+40-15 WORKSHEET EBS'!V24=""),'40-16+40-15 WORKSHEET EBS'!V24,"")</f>
        <v/>
      </c>
      <c r="CC21" s="1082"/>
      <c r="CD21" s="1083"/>
      <c r="CE21" s="1146"/>
      <c r="CF21" s="1147"/>
      <c r="CG21" s="1147"/>
      <c r="CH21" s="1148"/>
    </row>
    <row r="22" spans="1:86" ht="15" customHeight="1" thickBot="1" x14ac:dyDescent="0.25">
      <c r="A22" s="589"/>
      <c r="B22" s="1174" t="str">
        <f>IF(NOT('40-16+40-15 WORKSHEET EBS'!D24=""),'40-16+40-15 WORKSHEET EBS'!D24,"")</f>
        <v/>
      </c>
      <c r="C22" s="1116"/>
      <c r="D22" s="1116"/>
      <c r="E22" s="1112"/>
      <c r="F22" s="1175" t="str">
        <f>IF(NOT('40-16+40-15 WORKSHEET EBS'!E24=""),'40-16+40-15 WORKSHEET EBS'!E24,"")</f>
        <v/>
      </c>
      <c r="G22" s="1176"/>
      <c r="H22" s="1177"/>
      <c r="I22" s="1111" t="str">
        <f>IF(NOT('40-16+40-15 WORKSHEET EBS'!F24=""),'40-16+40-15 WORKSHEET EBS'!F24,"")</f>
        <v/>
      </c>
      <c r="J22" s="1112"/>
      <c r="K22" s="1111" t="str">
        <f>IF(NOT('40-16+40-15 WORKSHEET EBS'!G24=""),'40-16+40-15 WORKSHEET EBS'!G24,"")</f>
        <v/>
      </c>
      <c r="L22" s="1112"/>
      <c r="M22" s="1113" t="str">
        <f>IF(NOT('40-16+40-15 WORKSHEET EBS'!H24=""),'40-16+40-15 WORKSHEET EBS'!H24,"")</f>
        <v/>
      </c>
      <c r="N22" s="1114"/>
      <c r="O22" s="1114"/>
      <c r="P22" s="1114"/>
      <c r="Q22" s="1115"/>
      <c r="R22" s="1111" t="str">
        <f>IF(NOT('40-16+40-15 WORKSHEET EBS'!I24=""),'40-16+40-15 WORKSHEET EBS'!I24,"")</f>
        <v/>
      </c>
      <c r="S22" s="1116"/>
      <c r="T22" s="1112"/>
      <c r="U22" s="1369" t="str">
        <f>IF(NOT('40-16+40-15 WORKSHEET EBS'!L24=""),'40-16+40-15 WORKSHEET EBS'!L24,"")</f>
        <v/>
      </c>
      <c r="V22" s="1370"/>
      <c r="W22" s="1370"/>
      <c r="X22" s="1370"/>
      <c r="Y22" s="1370"/>
      <c r="Z22" s="1370"/>
      <c r="AA22" s="1370"/>
      <c r="AB22" s="1371"/>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EBS'!AM24=""),'40-16+40-15 WORKSHEET EBS'!AM24,"")</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EBS'!AA24=""),'40-16+40-15 WORKSHEET EBS'!AA24,"")</f>
        <v/>
      </c>
      <c r="BV22" s="1070"/>
      <c r="BW22" s="1071"/>
      <c r="BX22" s="1072"/>
      <c r="BY22" s="1073"/>
      <c r="BZ22" s="1073"/>
      <c r="CA22" s="1074"/>
      <c r="CB22" s="1047" t="str">
        <f>IF(NOT('40-16+40-15 WORKSHEET EBS'!W24=""),'40-16+40-15 WORKSHEET EBS'!W24,"")</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7</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EBS'!J25=""),'40-16+40-15 WORKSHEET EBS'!J25,"")</f>
        <v/>
      </c>
      <c r="V24" s="1185"/>
      <c r="W24" s="1185"/>
      <c r="X24" s="1185"/>
      <c r="Y24" s="1185"/>
      <c r="Z24" s="1185"/>
      <c r="AA24" s="1185"/>
      <c r="AB24" s="1186"/>
      <c r="AC24" s="1380">
        <f>'40-16+40-15 WORKSHEET EBS'!AC25</f>
        <v>0</v>
      </c>
      <c r="AD24" s="1381"/>
      <c r="AE24" s="1381"/>
      <c r="AF24" s="1382"/>
      <c r="AG24" s="1178"/>
      <c r="AH24" s="1179"/>
      <c r="AI24" s="1179"/>
      <c r="AJ24" s="1179"/>
      <c r="AK24" s="1179"/>
      <c r="AL24" s="1179"/>
      <c r="AM24" s="1179"/>
      <c r="AN24" s="1180"/>
      <c r="AO24" s="1190" t="str">
        <f>IF(NOT('40-16+40-15 WORKSHEET EBS'!AJ25=""),'40-16+40-15 WORKSHEET EBS'!AJ25,"")</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EBS'!AQ25=""),'40-16+40-15 WORKSHEET EBS'!AQ25,"")</f>
        <v/>
      </c>
      <c r="BY24" s="1169"/>
      <c r="BZ24" s="1169"/>
      <c r="CA24" s="1170"/>
      <c r="CB24" s="1171" t="str">
        <f>IF(NOT('40-16+40-15 WORKSHEET EBS'!X25=""),'40-16+40-15 WORKSHEET EBS'!X25,"")</f>
        <v/>
      </c>
      <c r="CC24" s="1172"/>
      <c r="CD24" s="1173"/>
      <c r="CE24" s="1143"/>
      <c r="CF24" s="1144"/>
      <c r="CG24" s="1144"/>
      <c r="CH24" s="1145"/>
    </row>
    <row r="25" spans="1:86" ht="15" customHeight="1" x14ac:dyDescent="0.2">
      <c r="A25" s="589"/>
      <c r="B25" s="1120" t="str">
        <f>IF(NOT('40-16+40-15 WORKSHEET EBS'!B25=""),'40-16+40-15 WORKSHEET EBS'!B25,"")</f>
        <v/>
      </c>
      <c r="C25" s="1121"/>
      <c r="D25" s="1121"/>
      <c r="E25" s="1121"/>
      <c r="F25" s="1121"/>
      <c r="G25" s="1121"/>
      <c r="H25" s="1121"/>
      <c r="I25" s="1121"/>
      <c r="J25" s="1121"/>
      <c r="K25" s="1121"/>
      <c r="L25" s="1121"/>
      <c r="M25" s="1121"/>
      <c r="N25" s="1121"/>
      <c r="O25" s="1121"/>
      <c r="P25" s="1121"/>
      <c r="Q25" s="1121"/>
      <c r="R25" s="1121"/>
      <c r="S25" s="1121"/>
      <c r="T25" s="1152"/>
      <c r="U25" s="1374" t="str">
        <f>IF(NOT('40-16+40-15 WORKSHEET EBS'!K25=""),'40-16+40-15 WORKSHEET EBS'!K25,"")</f>
        <v/>
      </c>
      <c r="V25" s="1375"/>
      <c r="W25" s="1375"/>
      <c r="X25" s="1375"/>
      <c r="Y25" s="1375"/>
      <c r="Z25" s="1375"/>
      <c r="AA25" s="1375"/>
      <c r="AB25" s="1376"/>
      <c r="AC25" s="1377" t="str">
        <f>IF(NOT('40-16+40-15 WORKSHEET EBS'!AG25=""),'40-16+40-15 WORKSHEET EBS'!AG25,"")</f>
        <v/>
      </c>
      <c r="AD25" s="1378"/>
      <c r="AE25" s="1378"/>
      <c r="AF25" s="1379"/>
      <c r="AG25" s="1377" t="str">
        <f>IF(NOT('40-16+40-15 WORKSHEET EBS'!AH25=""),'40-16+40-15 WORKSHEET EBS'!AH25,"")</f>
        <v/>
      </c>
      <c r="AH25" s="1378"/>
      <c r="AI25" s="1378"/>
      <c r="AJ25" s="1379"/>
      <c r="AK25" s="1377">
        <f>'40-16+40-15 WORKSHEET EBS'!AI25</f>
        <v>0</v>
      </c>
      <c r="AL25" s="1378"/>
      <c r="AM25" s="1378"/>
      <c r="AN25" s="1379"/>
      <c r="AO25" s="1128" t="str">
        <f>IF(NOT('40-16+40-15 WORKSHEET EBS'!AK25=""),'40-16+40-15 WORKSHEET EBS'!AK25,"")</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EBS'!AN25=""),'40-16+40-15 WORKSHEET EBS'!AN25,"")</f>
        <v/>
      </c>
      <c r="BG25" s="1135"/>
      <c r="BH25" s="1135"/>
      <c r="BI25" s="1135"/>
      <c r="BJ25" s="1135"/>
      <c r="BK25" s="1136"/>
      <c r="BL25" s="1134" t="str">
        <f>IF(NOT('40-16+40-15 WORKSHEET EBS'!AO25=""),'40-16+40-15 WORKSHEET EBS'!AO25,"")</f>
        <v/>
      </c>
      <c r="BM25" s="1135"/>
      <c r="BN25" s="1135"/>
      <c r="BO25" s="1135"/>
      <c r="BP25" s="1135"/>
      <c r="BQ25" s="1136"/>
      <c r="BR25" s="1134" t="str">
        <f>IF(NOT('40-16+40-15 WORKSHEET EBS'!AP25=""),'40-16+40-15 WORKSHEET EBS'!AP25,"")</f>
        <v/>
      </c>
      <c r="BS25" s="1135"/>
      <c r="BT25" s="1135"/>
      <c r="BU25" s="1135"/>
      <c r="BV25" s="1135"/>
      <c r="BW25" s="1136"/>
      <c r="BX25" s="1078" t="str">
        <f>IF(NOT('40-16+40-15 WORKSHEET EBS'!AR25=""),'40-16+40-15 WORKSHEET EBS'!AR25,"")</f>
        <v/>
      </c>
      <c r="BY25" s="1079"/>
      <c r="BZ25" s="1079"/>
      <c r="CA25" s="1080"/>
      <c r="CB25" s="1140"/>
      <c r="CC25" s="1141"/>
      <c r="CD25" s="1142"/>
      <c r="CE25" s="1146"/>
      <c r="CF25" s="1147"/>
      <c r="CG25" s="1147"/>
      <c r="CH25" s="1148"/>
    </row>
    <row r="26" spans="1:86" ht="15" customHeight="1" x14ac:dyDescent="0.2">
      <c r="A26" s="589"/>
      <c r="B26" s="1120" t="str">
        <f>IF(NOT('40-16+40-15 WORKSHEET EBS'!C25=""),'40-16+40-15 WORKSHEET EBS'!C25,"")</f>
        <v/>
      </c>
      <c r="C26" s="1121"/>
      <c r="D26" s="1121"/>
      <c r="E26" s="1121"/>
      <c r="F26" s="1121"/>
      <c r="G26" s="1121"/>
      <c r="H26" s="1121"/>
      <c r="I26" s="1121"/>
      <c r="J26" s="1121"/>
      <c r="K26" s="1121"/>
      <c r="L26" s="1121"/>
      <c r="M26" s="1121"/>
      <c r="N26" s="1121"/>
      <c r="O26" s="1121"/>
      <c r="P26" s="1121"/>
      <c r="Q26" s="1121"/>
      <c r="R26" s="1121"/>
      <c r="S26" s="1121"/>
      <c r="T26" s="1372"/>
      <c r="U26" s="1122" t="str">
        <f>IF(NOT('40-16+40-15 WORKSHEET EBS'!M25=""),'40-16+40-15 WORKSHEET EBS'!M25,"")</f>
        <v/>
      </c>
      <c r="V26" s="1123"/>
      <c r="W26" s="1123"/>
      <c r="X26" s="1123"/>
      <c r="Y26" s="1123"/>
      <c r="Z26" s="1123"/>
      <c r="AA26" s="1123"/>
      <c r="AB26" s="1124"/>
      <c r="AC26" s="1373"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EBS'!AL25=""),'40-16+40-15 WORKSHEET EBS'!AL25,"")</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EBS'!AS25=""),'40-16+40-15 WORKSHEET EBS'!AS25,"")</f>
        <v/>
      </c>
      <c r="BY26" s="1079"/>
      <c r="BZ26" s="1079"/>
      <c r="CA26" s="1080"/>
      <c r="CB26" s="1081" t="str">
        <f>IF(NOT('40-16+40-15 WORKSHEET EBS'!V25=""),'40-16+40-15 WORKSHEET EBS'!V25,"")</f>
        <v/>
      </c>
      <c r="CC26" s="1082"/>
      <c r="CD26" s="1083"/>
      <c r="CE26" s="1146"/>
      <c r="CF26" s="1147"/>
      <c r="CG26" s="1147"/>
      <c r="CH26" s="1148"/>
    </row>
    <row r="27" spans="1:86" ht="15" customHeight="1" thickBot="1" x14ac:dyDescent="0.25">
      <c r="A27" s="589"/>
      <c r="B27" s="1174" t="str">
        <f>IF(NOT('40-16+40-15 WORKSHEET EBS'!D25=""),'40-16+40-15 WORKSHEET EBS'!D25,"")</f>
        <v/>
      </c>
      <c r="C27" s="1116"/>
      <c r="D27" s="1116"/>
      <c r="E27" s="1112"/>
      <c r="F27" s="1175" t="str">
        <f>IF(NOT('40-16+40-15 WORKSHEET EBS'!E25=""),'40-16+40-15 WORKSHEET EBS'!E25,"")</f>
        <v/>
      </c>
      <c r="G27" s="1176"/>
      <c r="H27" s="1177"/>
      <c r="I27" s="1111" t="str">
        <f>IF(NOT('40-16+40-15 WORKSHEET EBS'!F25=""),'40-16+40-15 WORKSHEET EBS'!F25,"")</f>
        <v/>
      </c>
      <c r="J27" s="1112"/>
      <c r="K27" s="1111" t="str">
        <f>IF(NOT('40-16+40-15 WORKSHEET EBS'!G25=""),'40-16+40-15 WORKSHEET EBS'!G25,"")</f>
        <v/>
      </c>
      <c r="L27" s="1112"/>
      <c r="M27" s="1113" t="str">
        <f>IF(NOT('40-16+40-15 WORKSHEET EBS'!H25=""),'40-16+40-15 WORKSHEET EBS'!H25,"")</f>
        <v/>
      </c>
      <c r="N27" s="1114"/>
      <c r="O27" s="1114"/>
      <c r="P27" s="1114"/>
      <c r="Q27" s="1115"/>
      <c r="R27" s="1111" t="str">
        <f>IF(NOT('40-16+40-15 WORKSHEET EBS'!I25=""),'40-16+40-15 WORKSHEET EBS'!I25,"")</f>
        <v/>
      </c>
      <c r="S27" s="1116"/>
      <c r="T27" s="1112"/>
      <c r="U27" s="1369" t="str">
        <f>IF(NOT('40-16+40-15 WORKSHEET EBS'!L25=""),'40-16+40-15 WORKSHEET EBS'!L25,"")</f>
        <v/>
      </c>
      <c r="V27" s="1370"/>
      <c r="W27" s="1370"/>
      <c r="X27" s="1370"/>
      <c r="Y27" s="1370"/>
      <c r="Z27" s="1370"/>
      <c r="AA27" s="1370"/>
      <c r="AB27" s="1371"/>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EBS'!AM25=""),'40-16+40-15 WORKSHEET EBS'!AM25,"")</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EBS'!AA25=""),'40-16+40-15 WORKSHEET EBS'!AA25,"")</f>
        <v/>
      </c>
      <c r="BV27" s="1070"/>
      <c r="BW27" s="1071"/>
      <c r="BX27" s="1072"/>
      <c r="BY27" s="1073"/>
      <c r="BZ27" s="1073"/>
      <c r="CA27" s="1074"/>
      <c r="CB27" s="1047" t="str">
        <f>IF(NOT('40-16+40-15 WORKSHEET EBS'!W25=""),'40-16+40-15 WORKSHEET EBS'!W25,"")</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8</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EBS'!J26=""),'40-16+40-15 WORKSHEET EBS'!J26,"")</f>
        <v/>
      </c>
      <c r="V29" s="1185"/>
      <c r="W29" s="1185"/>
      <c r="X29" s="1185"/>
      <c r="Y29" s="1185"/>
      <c r="Z29" s="1185"/>
      <c r="AA29" s="1185"/>
      <c r="AB29" s="1186"/>
      <c r="AC29" s="1380">
        <f>'40-16+40-15 WORKSHEET EBS'!AC26</f>
        <v>0</v>
      </c>
      <c r="AD29" s="1381"/>
      <c r="AE29" s="1381"/>
      <c r="AF29" s="1382"/>
      <c r="AG29" s="1178"/>
      <c r="AH29" s="1179"/>
      <c r="AI29" s="1179"/>
      <c r="AJ29" s="1179"/>
      <c r="AK29" s="1179"/>
      <c r="AL29" s="1179"/>
      <c r="AM29" s="1179"/>
      <c r="AN29" s="1180"/>
      <c r="AO29" s="1190" t="str">
        <f>IF(NOT('40-16+40-15 WORKSHEET EBS'!AJ26=""),'40-16+40-15 WORKSHEET EBS'!AJ26,"")</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EBS'!AQ26=""),'40-16+40-15 WORKSHEET EBS'!AQ26,"")</f>
        <v/>
      </c>
      <c r="BY29" s="1169"/>
      <c r="BZ29" s="1169"/>
      <c r="CA29" s="1170"/>
      <c r="CB29" s="1171" t="str">
        <f>IF(NOT('40-16+40-15 WORKSHEET EBS'!X26=""),'40-16+40-15 WORKSHEET EBS'!X26,"")</f>
        <v/>
      </c>
      <c r="CC29" s="1172"/>
      <c r="CD29" s="1173"/>
      <c r="CE29" s="1143"/>
      <c r="CF29" s="1144"/>
      <c r="CG29" s="1144"/>
      <c r="CH29" s="1145"/>
    </row>
    <row r="30" spans="1:86" ht="15" customHeight="1" x14ac:dyDescent="0.2">
      <c r="A30" s="589"/>
      <c r="B30" s="1120" t="str">
        <f>IF(NOT('40-16+40-15 WORKSHEET EBS'!B26=""),'40-16+40-15 WORKSHEET EBS'!B26,"")</f>
        <v/>
      </c>
      <c r="C30" s="1121"/>
      <c r="D30" s="1121"/>
      <c r="E30" s="1121"/>
      <c r="F30" s="1121"/>
      <c r="G30" s="1121"/>
      <c r="H30" s="1121"/>
      <c r="I30" s="1121"/>
      <c r="J30" s="1121"/>
      <c r="K30" s="1121"/>
      <c r="L30" s="1121"/>
      <c r="M30" s="1121"/>
      <c r="N30" s="1121"/>
      <c r="O30" s="1121"/>
      <c r="P30" s="1121"/>
      <c r="Q30" s="1121"/>
      <c r="R30" s="1121"/>
      <c r="S30" s="1121"/>
      <c r="T30" s="1152"/>
      <c r="U30" s="1374" t="str">
        <f>IF(NOT('40-16+40-15 WORKSHEET EBS'!K26=""),'40-16+40-15 WORKSHEET EBS'!K26,"")</f>
        <v/>
      </c>
      <c r="V30" s="1375"/>
      <c r="W30" s="1375"/>
      <c r="X30" s="1375"/>
      <c r="Y30" s="1375"/>
      <c r="Z30" s="1375"/>
      <c r="AA30" s="1375"/>
      <c r="AB30" s="1376"/>
      <c r="AC30" s="1377" t="str">
        <f>IF(NOT('40-16+40-15 WORKSHEET EBS'!AG26=""),'40-16+40-15 WORKSHEET EBS'!AG26,"")</f>
        <v/>
      </c>
      <c r="AD30" s="1378"/>
      <c r="AE30" s="1378"/>
      <c r="AF30" s="1379"/>
      <c r="AG30" s="1377" t="str">
        <f>IF(NOT('40-16+40-15 WORKSHEET EBS'!AH26=""),'40-16+40-15 WORKSHEET EBS'!AH26,"")</f>
        <v/>
      </c>
      <c r="AH30" s="1378"/>
      <c r="AI30" s="1378"/>
      <c r="AJ30" s="1379"/>
      <c r="AK30" s="1377">
        <f>'40-16+40-15 WORKSHEET EBS'!AI26</f>
        <v>0</v>
      </c>
      <c r="AL30" s="1378"/>
      <c r="AM30" s="1378"/>
      <c r="AN30" s="1379"/>
      <c r="AO30" s="1128" t="str">
        <f>IF(NOT('40-16+40-15 WORKSHEET EBS'!AK26=""),'40-16+40-15 WORKSHEET EBS'!AK26,"")</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EBS'!AN26=""),'40-16+40-15 WORKSHEET EBS'!AN26,"")</f>
        <v/>
      </c>
      <c r="BG30" s="1135"/>
      <c r="BH30" s="1135"/>
      <c r="BI30" s="1135"/>
      <c r="BJ30" s="1135"/>
      <c r="BK30" s="1136"/>
      <c r="BL30" s="1134" t="str">
        <f>IF(NOT('40-16+40-15 WORKSHEET EBS'!AO26=""),'40-16+40-15 WORKSHEET EBS'!AO26,"")</f>
        <v/>
      </c>
      <c r="BM30" s="1135"/>
      <c r="BN30" s="1135"/>
      <c r="BO30" s="1135"/>
      <c r="BP30" s="1135"/>
      <c r="BQ30" s="1136"/>
      <c r="BR30" s="1134" t="str">
        <f>IF(NOT('40-16+40-15 WORKSHEET EBS'!AP26=""),'40-16+40-15 WORKSHEET EBS'!AP26,"")</f>
        <v/>
      </c>
      <c r="BS30" s="1135"/>
      <c r="BT30" s="1135"/>
      <c r="BU30" s="1135"/>
      <c r="BV30" s="1135"/>
      <c r="BW30" s="1136"/>
      <c r="BX30" s="1078" t="str">
        <f>IF(NOT('40-16+40-15 WORKSHEET EBS'!AR26=""),'40-16+40-15 WORKSHEET EBS'!AR26,"")</f>
        <v/>
      </c>
      <c r="BY30" s="1079"/>
      <c r="BZ30" s="1079"/>
      <c r="CA30" s="1080"/>
      <c r="CB30" s="1140"/>
      <c r="CC30" s="1141"/>
      <c r="CD30" s="1142"/>
      <c r="CE30" s="1146"/>
      <c r="CF30" s="1147"/>
      <c r="CG30" s="1147"/>
      <c r="CH30" s="1148"/>
    </row>
    <row r="31" spans="1:86" ht="15" customHeight="1" x14ac:dyDescent="0.2">
      <c r="A31" s="589"/>
      <c r="B31" s="1120" t="str">
        <f>IF(NOT('40-16+40-15 WORKSHEET EBS'!C26=""),'40-16+40-15 WORKSHEET EBS'!C26,"")</f>
        <v/>
      </c>
      <c r="C31" s="1121"/>
      <c r="D31" s="1121"/>
      <c r="E31" s="1121"/>
      <c r="F31" s="1121"/>
      <c r="G31" s="1121"/>
      <c r="H31" s="1121"/>
      <c r="I31" s="1121"/>
      <c r="J31" s="1121"/>
      <c r="K31" s="1121"/>
      <c r="L31" s="1121"/>
      <c r="M31" s="1121"/>
      <c r="N31" s="1121"/>
      <c r="O31" s="1121"/>
      <c r="P31" s="1121"/>
      <c r="Q31" s="1121"/>
      <c r="R31" s="1121"/>
      <c r="S31" s="1121"/>
      <c r="T31" s="1372"/>
      <c r="U31" s="1122" t="str">
        <f>IF(NOT('40-16+40-15 WORKSHEET EBS'!M26=""),'40-16+40-15 WORKSHEET EBS'!M26,"")</f>
        <v/>
      </c>
      <c r="V31" s="1123"/>
      <c r="W31" s="1123"/>
      <c r="X31" s="1123"/>
      <c r="Y31" s="1123"/>
      <c r="Z31" s="1123"/>
      <c r="AA31" s="1123"/>
      <c r="AB31" s="1124"/>
      <c r="AC31" s="1373"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EBS'!AL26=""),'40-16+40-15 WORKSHEET EBS'!AL26,"")</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EBS'!AS26=""),'40-16+40-15 WORKSHEET EBS'!AS26,"")</f>
        <v/>
      </c>
      <c r="BY31" s="1079"/>
      <c r="BZ31" s="1079"/>
      <c r="CA31" s="1080"/>
      <c r="CB31" s="1081" t="str">
        <f>IF(NOT('40-16+40-15 WORKSHEET EBS'!V26=""),'40-16+40-15 WORKSHEET EBS'!V26,"")</f>
        <v/>
      </c>
      <c r="CC31" s="1082"/>
      <c r="CD31" s="1083"/>
      <c r="CE31" s="1146"/>
      <c r="CF31" s="1147"/>
      <c r="CG31" s="1147"/>
      <c r="CH31" s="1148"/>
    </row>
    <row r="32" spans="1:86" ht="15" customHeight="1" thickBot="1" x14ac:dyDescent="0.25">
      <c r="A32" s="589"/>
      <c r="B32" s="1174" t="str">
        <f>IF(NOT('40-16+40-15 WORKSHEET EBS'!D26=""),'40-16+40-15 WORKSHEET EBS'!D26,"")</f>
        <v/>
      </c>
      <c r="C32" s="1116"/>
      <c r="D32" s="1116"/>
      <c r="E32" s="1112"/>
      <c r="F32" s="1175" t="str">
        <f>IF(NOT('40-16+40-15 WORKSHEET EBS'!E26=""),'40-16+40-15 WORKSHEET EBS'!E26,"")</f>
        <v/>
      </c>
      <c r="G32" s="1176"/>
      <c r="H32" s="1177"/>
      <c r="I32" s="1111" t="str">
        <f>IF(NOT('40-16+40-15 WORKSHEET EBS'!F26=""),'40-16+40-15 WORKSHEET EBS'!F26,"")</f>
        <v/>
      </c>
      <c r="J32" s="1112"/>
      <c r="K32" s="1111" t="str">
        <f>IF(NOT('40-16+40-15 WORKSHEET EBS'!G26=""),'40-16+40-15 WORKSHEET EBS'!G26,"")</f>
        <v/>
      </c>
      <c r="L32" s="1112"/>
      <c r="M32" s="1113" t="str">
        <f>IF(NOT('40-16+40-15 WORKSHEET EBS'!H26=""),'40-16+40-15 WORKSHEET EBS'!H26,"")</f>
        <v/>
      </c>
      <c r="N32" s="1114"/>
      <c r="O32" s="1114"/>
      <c r="P32" s="1114"/>
      <c r="Q32" s="1115"/>
      <c r="R32" s="1111" t="str">
        <f>IF(NOT('40-16+40-15 WORKSHEET EBS'!I26=""),'40-16+40-15 WORKSHEET EBS'!I26,"")</f>
        <v/>
      </c>
      <c r="S32" s="1116"/>
      <c r="T32" s="1112"/>
      <c r="U32" s="1369" t="str">
        <f>IF(NOT('40-16+40-15 WORKSHEET EBS'!L26=""),'40-16+40-15 WORKSHEET EBS'!L26,"")</f>
        <v/>
      </c>
      <c r="V32" s="1370"/>
      <c r="W32" s="1370"/>
      <c r="X32" s="1370"/>
      <c r="Y32" s="1370"/>
      <c r="Z32" s="1370"/>
      <c r="AA32" s="1370"/>
      <c r="AB32" s="1371"/>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EBS'!AM26=""),'40-16+40-15 WORKSHEET EBS'!AM26,"")</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EBS'!AA26=""),'40-16+40-15 WORKSHEET EBS'!AA26,"")</f>
        <v/>
      </c>
      <c r="BV32" s="1070"/>
      <c r="BW32" s="1071"/>
      <c r="BX32" s="1072"/>
      <c r="BY32" s="1073"/>
      <c r="BZ32" s="1073"/>
      <c r="CA32" s="1074"/>
      <c r="CB32" s="1047" t="str">
        <f>IF(NOT('40-16+40-15 WORKSHEET EBS'!W26=""),'40-16+40-15 WORKSHEET EBS'!W26,"")</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9</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EBS'!J27=""),'40-16+40-15 WORKSHEET EBS'!J27,"")</f>
        <v/>
      </c>
      <c r="V34" s="1185"/>
      <c r="W34" s="1185"/>
      <c r="X34" s="1185"/>
      <c r="Y34" s="1185"/>
      <c r="Z34" s="1185"/>
      <c r="AA34" s="1185"/>
      <c r="AB34" s="1186"/>
      <c r="AC34" s="1380">
        <f>'40-16+40-15 WORKSHEET EBS'!AC27</f>
        <v>0</v>
      </c>
      <c r="AD34" s="1381"/>
      <c r="AE34" s="1381"/>
      <c r="AF34" s="1382"/>
      <c r="AG34" s="1178"/>
      <c r="AH34" s="1179"/>
      <c r="AI34" s="1179"/>
      <c r="AJ34" s="1179"/>
      <c r="AK34" s="1179"/>
      <c r="AL34" s="1179"/>
      <c r="AM34" s="1179"/>
      <c r="AN34" s="1180"/>
      <c r="AO34" s="1190" t="str">
        <f>IF(NOT('40-16+40-15 WORKSHEET EBS'!AJ27=""),'40-16+40-15 WORKSHEET EBS'!AJ27,"")</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EBS'!AQ27=""),'40-16+40-15 WORKSHEET EBS'!AQ27,"")</f>
        <v/>
      </c>
      <c r="BY34" s="1169"/>
      <c r="BZ34" s="1169"/>
      <c r="CA34" s="1170"/>
      <c r="CB34" s="1171" t="str">
        <f>IF(NOT('40-16+40-15 WORKSHEET EBS'!X27=""),'40-16+40-15 WORKSHEET EBS'!X27,"")</f>
        <v/>
      </c>
      <c r="CC34" s="1172"/>
      <c r="CD34" s="1173"/>
      <c r="CE34" s="1143"/>
      <c r="CF34" s="1144"/>
      <c r="CG34" s="1144"/>
      <c r="CH34" s="1145"/>
    </row>
    <row r="35" spans="1:86" ht="15" customHeight="1" x14ac:dyDescent="0.2">
      <c r="A35" s="589"/>
      <c r="B35" s="1120" t="str">
        <f>IF(NOT('40-16+40-15 WORKSHEET EBS'!B27=""),'40-16+40-15 WORKSHEET EBS'!B27,"")</f>
        <v/>
      </c>
      <c r="C35" s="1121"/>
      <c r="D35" s="1121"/>
      <c r="E35" s="1121"/>
      <c r="F35" s="1121"/>
      <c r="G35" s="1121"/>
      <c r="H35" s="1121"/>
      <c r="I35" s="1121"/>
      <c r="J35" s="1121"/>
      <c r="K35" s="1121"/>
      <c r="L35" s="1121"/>
      <c r="M35" s="1121"/>
      <c r="N35" s="1121"/>
      <c r="O35" s="1121"/>
      <c r="P35" s="1121"/>
      <c r="Q35" s="1121"/>
      <c r="R35" s="1121"/>
      <c r="S35" s="1121"/>
      <c r="T35" s="1152"/>
      <c r="U35" s="1374" t="str">
        <f>IF(NOT('40-16+40-15 WORKSHEET EBS'!K27=""),'40-16+40-15 WORKSHEET EBS'!K27,"")</f>
        <v/>
      </c>
      <c r="V35" s="1375"/>
      <c r="W35" s="1375"/>
      <c r="X35" s="1375"/>
      <c r="Y35" s="1375"/>
      <c r="Z35" s="1375"/>
      <c r="AA35" s="1375"/>
      <c r="AB35" s="1376"/>
      <c r="AC35" s="1377" t="str">
        <f>IF(NOT('40-16+40-15 WORKSHEET EBS'!AG27=""),'40-16+40-15 WORKSHEET EBS'!AG27,"")</f>
        <v/>
      </c>
      <c r="AD35" s="1378"/>
      <c r="AE35" s="1378"/>
      <c r="AF35" s="1379"/>
      <c r="AG35" s="1377" t="str">
        <f>IF(NOT('40-16+40-15 WORKSHEET EBS'!AH27=""),'40-16+40-15 WORKSHEET EBS'!AH27,"")</f>
        <v/>
      </c>
      <c r="AH35" s="1378"/>
      <c r="AI35" s="1378"/>
      <c r="AJ35" s="1379"/>
      <c r="AK35" s="1377">
        <f>'40-16+40-15 WORKSHEET EBS'!AI27</f>
        <v>0</v>
      </c>
      <c r="AL35" s="1378"/>
      <c r="AM35" s="1378"/>
      <c r="AN35" s="1379"/>
      <c r="AO35" s="1128" t="str">
        <f>IF(NOT('40-16+40-15 WORKSHEET EBS'!AK27=""),'40-16+40-15 WORKSHEET EBS'!AK27,"")</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EBS'!AN27=""),'40-16+40-15 WORKSHEET EBS'!AN27,"")</f>
        <v/>
      </c>
      <c r="BG35" s="1135"/>
      <c r="BH35" s="1135"/>
      <c r="BI35" s="1135"/>
      <c r="BJ35" s="1135"/>
      <c r="BK35" s="1136"/>
      <c r="BL35" s="1134" t="str">
        <f>IF(NOT('40-16+40-15 WORKSHEET EBS'!AO27=""),'40-16+40-15 WORKSHEET EBS'!AO27,"")</f>
        <v/>
      </c>
      <c r="BM35" s="1135"/>
      <c r="BN35" s="1135"/>
      <c r="BO35" s="1135"/>
      <c r="BP35" s="1135"/>
      <c r="BQ35" s="1136"/>
      <c r="BR35" s="1134" t="str">
        <f>IF(NOT('40-16+40-15 WORKSHEET EBS'!AP27=""),'40-16+40-15 WORKSHEET EBS'!AP27,"")</f>
        <v/>
      </c>
      <c r="BS35" s="1135"/>
      <c r="BT35" s="1135"/>
      <c r="BU35" s="1135"/>
      <c r="BV35" s="1135"/>
      <c r="BW35" s="1136"/>
      <c r="BX35" s="1078" t="str">
        <f>IF(NOT('40-16+40-15 WORKSHEET EBS'!AR27=""),'40-16+40-15 WORKSHEET EBS'!AR27,"")</f>
        <v/>
      </c>
      <c r="BY35" s="1079"/>
      <c r="BZ35" s="1079"/>
      <c r="CA35" s="1080"/>
      <c r="CB35" s="1140"/>
      <c r="CC35" s="1141"/>
      <c r="CD35" s="1142"/>
      <c r="CE35" s="1146"/>
      <c r="CF35" s="1147"/>
      <c r="CG35" s="1147"/>
      <c r="CH35" s="1148"/>
    </row>
    <row r="36" spans="1:86" ht="15" customHeight="1" x14ac:dyDescent="0.2">
      <c r="A36" s="589"/>
      <c r="B36" s="1120" t="str">
        <f>IF(NOT('40-16+40-15 WORKSHEET EBS'!C27=""),'40-16+40-15 WORKSHEET EBS'!C27,"")</f>
        <v/>
      </c>
      <c r="C36" s="1121"/>
      <c r="D36" s="1121"/>
      <c r="E36" s="1121"/>
      <c r="F36" s="1121"/>
      <c r="G36" s="1121"/>
      <c r="H36" s="1121"/>
      <c r="I36" s="1121"/>
      <c r="J36" s="1121"/>
      <c r="K36" s="1121"/>
      <c r="L36" s="1121"/>
      <c r="M36" s="1121"/>
      <c r="N36" s="1121"/>
      <c r="O36" s="1121"/>
      <c r="P36" s="1121"/>
      <c r="Q36" s="1121"/>
      <c r="R36" s="1121"/>
      <c r="S36" s="1121"/>
      <c r="T36" s="1372"/>
      <c r="U36" s="1122" t="str">
        <f>IF(NOT('40-16+40-15 WORKSHEET EBS'!M27=""),'40-16+40-15 WORKSHEET EBS'!M27,"")</f>
        <v/>
      </c>
      <c r="V36" s="1123"/>
      <c r="W36" s="1123"/>
      <c r="X36" s="1123"/>
      <c r="Y36" s="1123"/>
      <c r="Z36" s="1123"/>
      <c r="AA36" s="1123"/>
      <c r="AB36" s="1124"/>
      <c r="AC36" s="1373"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EBS'!AL27=""),'40-16+40-15 WORKSHEET EBS'!AL27,"")</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EBS'!AS27=""),'40-16+40-15 WORKSHEET EBS'!AS27,"")</f>
        <v/>
      </c>
      <c r="BY36" s="1079"/>
      <c r="BZ36" s="1079"/>
      <c r="CA36" s="1080"/>
      <c r="CB36" s="1081" t="str">
        <f>IF(NOT('40-16+40-15 WORKSHEET EBS'!V27=""),'40-16+40-15 WORKSHEET EBS'!V27,"")</f>
        <v/>
      </c>
      <c r="CC36" s="1082"/>
      <c r="CD36" s="1083"/>
      <c r="CE36" s="1146"/>
      <c r="CF36" s="1147"/>
      <c r="CG36" s="1147"/>
      <c r="CH36" s="1148"/>
    </row>
    <row r="37" spans="1:86" ht="15" customHeight="1" thickBot="1" x14ac:dyDescent="0.25">
      <c r="A37" s="589"/>
      <c r="B37" s="1174" t="str">
        <f>IF(NOT('40-16+40-15 WORKSHEET EBS'!D27=""),'40-16+40-15 WORKSHEET EBS'!D27,"")</f>
        <v/>
      </c>
      <c r="C37" s="1116"/>
      <c r="D37" s="1116"/>
      <c r="E37" s="1112"/>
      <c r="F37" s="1175" t="str">
        <f>IF(NOT('40-16+40-15 WORKSHEET EBS'!E27=""),'40-16+40-15 WORKSHEET EBS'!E27,"")</f>
        <v/>
      </c>
      <c r="G37" s="1176"/>
      <c r="H37" s="1177"/>
      <c r="I37" s="1111" t="str">
        <f>IF(NOT('40-16+40-15 WORKSHEET EBS'!F27=""),'40-16+40-15 WORKSHEET EBS'!F27,"")</f>
        <v/>
      </c>
      <c r="J37" s="1112"/>
      <c r="K37" s="1111" t="str">
        <f>IF(NOT('40-16+40-15 WORKSHEET EBS'!G27=""),'40-16+40-15 WORKSHEET EBS'!G27,"")</f>
        <v/>
      </c>
      <c r="L37" s="1112"/>
      <c r="M37" s="1113" t="str">
        <f>IF(NOT('40-16+40-15 WORKSHEET EBS'!H27=""),'40-16+40-15 WORKSHEET EBS'!H27,"")</f>
        <v/>
      </c>
      <c r="N37" s="1114"/>
      <c r="O37" s="1114"/>
      <c r="P37" s="1114"/>
      <c r="Q37" s="1115"/>
      <c r="R37" s="1111" t="str">
        <f>IF(NOT('40-16+40-15 WORKSHEET EBS'!I27=""),'40-16+40-15 WORKSHEET EBS'!I27,"")</f>
        <v/>
      </c>
      <c r="S37" s="1116"/>
      <c r="T37" s="1112"/>
      <c r="U37" s="1369" t="str">
        <f>IF(NOT('40-16+40-15 WORKSHEET EBS'!L27=""),'40-16+40-15 WORKSHEET EBS'!L27,"")</f>
        <v/>
      </c>
      <c r="V37" s="1370"/>
      <c r="W37" s="1370"/>
      <c r="X37" s="1370"/>
      <c r="Y37" s="1370"/>
      <c r="Z37" s="1370"/>
      <c r="AA37" s="1370"/>
      <c r="AB37" s="1371"/>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EBS'!AM27=""),'40-16+40-15 WORKSHEET EBS'!AM27,"")</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EBS'!AA27=""),'40-16+40-15 WORKSHEET EBS'!AA27,"")</f>
        <v/>
      </c>
      <c r="BV37" s="1070"/>
      <c r="BW37" s="1071"/>
      <c r="BX37" s="1072"/>
      <c r="BY37" s="1073"/>
      <c r="BZ37" s="1073"/>
      <c r="CA37" s="1074"/>
      <c r="CB37" s="1047" t="str">
        <f>IF(NOT('40-16+40-15 WORKSHEET EBS'!W27=""),'40-16+40-15 WORKSHEET EBS'!W27,"")</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10</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EBS'!J28=""),'40-16+40-15 WORKSHEET EBS'!J28,"")</f>
        <v/>
      </c>
      <c r="V39" s="1185"/>
      <c r="W39" s="1185"/>
      <c r="X39" s="1185"/>
      <c r="Y39" s="1185"/>
      <c r="Z39" s="1185"/>
      <c r="AA39" s="1185"/>
      <c r="AB39" s="1186"/>
      <c r="AC39" s="1380">
        <f>'40-16+40-15 WORKSHEET EBS'!AC28</f>
        <v>0</v>
      </c>
      <c r="AD39" s="1381"/>
      <c r="AE39" s="1381"/>
      <c r="AF39" s="1382"/>
      <c r="AG39" s="1178"/>
      <c r="AH39" s="1179"/>
      <c r="AI39" s="1179"/>
      <c r="AJ39" s="1179"/>
      <c r="AK39" s="1179"/>
      <c r="AL39" s="1179"/>
      <c r="AM39" s="1179"/>
      <c r="AN39" s="1180"/>
      <c r="AO39" s="1190" t="str">
        <f>IF(NOT('40-16+40-15 WORKSHEET EBS'!AJ28=""),'40-16+40-15 WORKSHEET EBS'!AJ28,"")</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EBS'!AQ28=""),'40-16+40-15 WORKSHEET EBS'!AQ28,"")</f>
        <v/>
      </c>
      <c r="BY39" s="1169"/>
      <c r="BZ39" s="1169"/>
      <c r="CA39" s="1170"/>
      <c r="CB39" s="1171" t="str">
        <f>IF(NOT('40-16+40-15 WORKSHEET EBS'!X28=""),'40-16+40-15 WORKSHEET EBS'!X28,"")</f>
        <v/>
      </c>
      <c r="CC39" s="1172"/>
      <c r="CD39" s="1173"/>
      <c r="CE39" s="1143"/>
      <c r="CF39" s="1144"/>
      <c r="CG39" s="1144"/>
      <c r="CH39" s="1145"/>
    </row>
    <row r="40" spans="1:86" ht="15" customHeight="1" x14ac:dyDescent="0.2">
      <c r="A40" s="589"/>
      <c r="B40" s="1120" t="str">
        <f>IF(NOT('40-16+40-15 WORKSHEET EBS'!B28=""),'40-16+40-15 WORKSHEET EBS'!B28,"")</f>
        <v/>
      </c>
      <c r="C40" s="1121"/>
      <c r="D40" s="1121"/>
      <c r="E40" s="1121"/>
      <c r="F40" s="1121"/>
      <c r="G40" s="1121"/>
      <c r="H40" s="1121"/>
      <c r="I40" s="1121"/>
      <c r="J40" s="1121"/>
      <c r="K40" s="1121"/>
      <c r="L40" s="1121"/>
      <c r="M40" s="1121"/>
      <c r="N40" s="1121"/>
      <c r="O40" s="1121"/>
      <c r="P40" s="1121"/>
      <c r="Q40" s="1121"/>
      <c r="R40" s="1121"/>
      <c r="S40" s="1121"/>
      <c r="T40" s="1152"/>
      <c r="U40" s="1374" t="str">
        <f>IF(NOT('40-16+40-15 WORKSHEET EBS'!K28=""),'40-16+40-15 WORKSHEET EBS'!K28,"")</f>
        <v/>
      </c>
      <c r="V40" s="1375"/>
      <c r="W40" s="1375"/>
      <c r="X40" s="1375"/>
      <c r="Y40" s="1375"/>
      <c r="Z40" s="1375"/>
      <c r="AA40" s="1375"/>
      <c r="AB40" s="1376"/>
      <c r="AC40" s="1377" t="str">
        <f>IF(NOT('40-16+40-15 WORKSHEET EBS'!AG28=""),'40-16+40-15 WORKSHEET EBS'!AG28,"")</f>
        <v/>
      </c>
      <c r="AD40" s="1378"/>
      <c r="AE40" s="1378"/>
      <c r="AF40" s="1379"/>
      <c r="AG40" s="1377" t="str">
        <f>IF(NOT('40-16+40-15 WORKSHEET EBS'!AH28=""),'40-16+40-15 WORKSHEET EBS'!AH28,"")</f>
        <v/>
      </c>
      <c r="AH40" s="1378"/>
      <c r="AI40" s="1378"/>
      <c r="AJ40" s="1379"/>
      <c r="AK40" s="1377">
        <f>'40-16+40-15 WORKSHEET EBS'!AI28</f>
        <v>0</v>
      </c>
      <c r="AL40" s="1378"/>
      <c r="AM40" s="1378"/>
      <c r="AN40" s="1379"/>
      <c r="AO40" s="1128" t="str">
        <f>IF(NOT('40-16+40-15 WORKSHEET EBS'!AK28=""),'40-16+40-15 WORKSHEET EBS'!AK28,"")</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EBS'!AN28=""),'40-16+40-15 WORKSHEET EBS'!AN28,"")</f>
        <v/>
      </c>
      <c r="BG40" s="1135"/>
      <c r="BH40" s="1135"/>
      <c r="BI40" s="1135"/>
      <c r="BJ40" s="1135"/>
      <c r="BK40" s="1136"/>
      <c r="BL40" s="1134" t="str">
        <f>IF(NOT('40-16+40-15 WORKSHEET EBS'!AO28=""),'40-16+40-15 WORKSHEET EBS'!AO28,"")</f>
        <v/>
      </c>
      <c r="BM40" s="1135"/>
      <c r="BN40" s="1135"/>
      <c r="BO40" s="1135"/>
      <c r="BP40" s="1135"/>
      <c r="BQ40" s="1136"/>
      <c r="BR40" s="1134" t="str">
        <f>IF(NOT('40-16+40-15 WORKSHEET EBS'!AP28=""),'40-16+40-15 WORKSHEET EBS'!AP28,"")</f>
        <v/>
      </c>
      <c r="BS40" s="1135"/>
      <c r="BT40" s="1135"/>
      <c r="BU40" s="1135"/>
      <c r="BV40" s="1135"/>
      <c r="BW40" s="1136"/>
      <c r="BX40" s="1078" t="str">
        <f>IF(NOT('40-16+40-15 WORKSHEET EBS'!AR28=""),'40-16+40-15 WORKSHEET EBS'!AR28,"")</f>
        <v/>
      </c>
      <c r="BY40" s="1079"/>
      <c r="BZ40" s="1079"/>
      <c r="CA40" s="1080"/>
      <c r="CB40" s="1140"/>
      <c r="CC40" s="1141"/>
      <c r="CD40" s="1142"/>
      <c r="CE40" s="1146"/>
      <c r="CF40" s="1147"/>
      <c r="CG40" s="1147"/>
      <c r="CH40" s="1148"/>
    </row>
    <row r="41" spans="1:86" ht="15" customHeight="1" x14ac:dyDescent="0.2">
      <c r="A41" s="589"/>
      <c r="B41" s="1120" t="str">
        <f>IF(NOT('40-16+40-15 WORKSHEET EBS'!C28=""),'40-16+40-15 WORKSHEET EBS'!C28,"")</f>
        <v/>
      </c>
      <c r="C41" s="1121"/>
      <c r="D41" s="1121"/>
      <c r="E41" s="1121"/>
      <c r="F41" s="1121"/>
      <c r="G41" s="1121"/>
      <c r="H41" s="1121"/>
      <c r="I41" s="1121"/>
      <c r="J41" s="1121"/>
      <c r="K41" s="1121"/>
      <c r="L41" s="1121"/>
      <c r="M41" s="1121"/>
      <c r="N41" s="1121"/>
      <c r="O41" s="1121"/>
      <c r="P41" s="1121"/>
      <c r="Q41" s="1121"/>
      <c r="R41" s="1121"/>
      <c r="S41" s="1121"/>
      <c r="T41" s="1372"/>
      <c r="U41" s="1122" t="str">
        <f>IF(NOT('40-16+40-15 WORKSHEET EBS'!M28=""),'40-16+40-15 WORKSHEET EBS'!M28,"")</f>
        <v/>
      </c>
      <c r="V41" s="1123"/>
      <c r="W41" s="1123"/>
      <c r="X41" s="1123"/>
      <c r="Y41" s="1123"/>
      <c r="Z41" s="1123"/>
      <c r="AA41" s="1123"/>
      <c r="AB41" s="1124"/>
      <c r="AC41" s="1373"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EBS'!AL28=""),'40-16+40-15 WORKSHEET EBS'!AL28,"")</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EBS'!AS28=""),'40-16+40-15 WORKSHEET EBS'!AS28,"")</f>
        <v/>
      </c>
      <c r="BY41" s="1079"/>
      <c r="BZ41" s="1079"/>
      <c r="CA41" s="1080"/>
      <c r="CB41" s="1081" t="str">
        <f>IF(NOT('40-16+40-15 WORKSHEET EBS'!V28=""),'40-16+40-15 WORKSHEET EBS'!V28,"")</f>
        <v/>
      </c>
      <c r="CC41" s="1082"/>
      <c r="CD41" s="1083"/>
      <c r="CE41" s="1146"/>
      <c r="CF41" s="1147"/>
      <c r="CG41" s="1147"/>
      <c r="CH41" s="1148"/>
    </row>
    <row r="42" spans="1:86" ht="15" customHeight="1" thickBot="1" x14ac:dyDescent="0.25">
      <c r="A42" s="589"/>
      <c r="B42" s="1174" t="str">
        <f>IF(NOT('40-16+40-15 WORKSHEET EBS'!D28=""),'40-16+40-15 WORKSHEET EBS'!D28,"")</f>
        <v/>
      </c>
      <c r="C42" s="1116"/>
      <c r="D42" s="1116"/>
      <c r="E42" s="1112"/>
      <c r="F42" s="1175" t="str">
        <f>IF(NOT('40-16+40-15 WORKSHEET EBS'!E28=""),'40-16+40-15 WORKSHEET EBS'!E28,"")</f>
        <v/>
      </c>
      <c r="G42" s="1176"/>
      <c r="H42" s="1177"/>
      <c r="I42" s="1111" t="str">
        <f>IF(NOT('40-16+40-15 WORKSHEET EBS'!F28=""),'40-16+40-15 WORKSHEET EBS'!F28,"")</f>
        <v/>
      </c>
      <c r="J42" s="1112"/>
      <c r="K42" s="1111" t="str">
        <f>IF(NOT('40-16+40-15 WORKSHEET EBS'!G28=""),'40-16+40-15 WORKSHEET EBS'!G28,"")</f>
        <v/>
      </c>
      <c r="L42" s="1112"/>
      <c r="M42" s="1113" t="str">
        <f>IF(NOT('40-16+40-15 WORKSHEET EBS'!H28=""),'40-16+40-15 WORKSHEET EBS'!H28,"")</f>
        <v/>
      </c>
      <c r="N42" s="1114"/>
      <c r="O42" s="1114"/>
      <c r="P42" s="1114"/>
      <c r="Q42" s="1115"/>
      <c r="R42" s="1111" t="str">
        <f>IF(NOT('40-16+40-15 WORKSHEET EBS'!I28=""),'40-16+40-15 WORKSHEET EBS'!I28,"")</f>
        <v/>
      </c>
      <c r="S42" s="1116"/>
      <c r="T42" s="1112"/>
      <c r="U42" s="1369" t="str">
        <f>IF(NOT('40-16+40-15 WORKSHEET EBS'!L28=""),'40-16+40-15 WORKSHEET EBS'!L28,"")</f>
        <v/>
      </c>
      <c r="V42" s="1370"/>
      <c r="W42" s="1370"/>
      <c r="X42" s="1370"/>
      <c r="Y42" s="1370"/>
      <c r="Z42" s="1370"/>
      <c r="AA42" s="1370"/>
      <c r="AB42" s="1371"/>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EBS'!AM28=""),'40-16+40-15 WORKSHEET EBS'!AM28,"")</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EBS'!AA28=""),'40-16+40-15 WORKSHEET EBS'!AA28,"")</f>
        <v/>
      </c>
      <c r="BV42" s="1070"/>
      <c r="BW42" s="1071"/>
      <c r="BX42" s="1072"/>
      <c r="BY42" s="1073"/>
      <c r="BZ42" s="1073"/>
      <c r="CA42" s="1074"/>
      <c r="CB42" s="1047" t="str">
        <f>IF(NOT('40-16+40-15 WORKSHEET EBS'!W28=""),'40-16+40-15 WORKSHEET EBS'!W28,"")</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648" t="str">
        <f>'40-16 PRES - MANDATORY'!A64:BV64</f>
        <v>DeCAF 40-16, EBS DISPLAY PRESENTATION FORM JANUARY 13, 2017</v>
      </c>
      <c r="C53" s="649"/>
      <c r="D53" s="649"/>
      <c r="E53" s="649"/>
      <c r="F53" s="649"/>
      <c r="G53" s="649"/>
      <c r="H53" s="649"/>
      <c r="I53" s="649"/>
      <c r="J53" s="649"/>
      <c r="K53" s="649"/>
      <c r="L53" s="649"/>
      <c r="M53" s="649"/>
      <c r="N53" s="649"/>
      <c r="O53" s="649"/>
      <c r="P53" s="649"/>
      <c r="Q53" s="649"/>
      <c r="R53" s="649"/>
      <c r="S53" s="649"/>
      <c r="T53" s="649"/>
      <c r="U53" s="649"/>
      <c r="V53" s="649"/>
      <c r="W53" s="649"/>
      <c r="X53" s="649"/>
      <c r="Y53" s="649"/>
      <c r="Z53" s="649"/>
      <c r="AA53" s="649"/>
      <c r="AB53" s="649"/>
      <c r="AC53" s="649"/>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23" priority="6">
      <formula>ISERROR(AC14)</formula>
    </cfRule>
  </conditionalFormatting>
  <conditionalFormatting sqref="AO14:AO17 AO19:AO22 AO24:AO27 AO29:AO32 AO34:AO37 AO39:AO42">
    <cfRule type="containsErrors" dxfId="22" priority="5">
      <formula>ISERROR(AO14)</formula>
    </cfRule>
  </conditionalFormatting>
  <conditionalFormatting sqref="U16 U21 U26 U31 U36 U41">
    <cfRule type="expression" dxfId="21" priority="4">
      <formula>NOT($U$36="")</formula>
    </cfRule>
  </conditionalFormatting>
  <conditionalFormatting sqref="U16 U21 U26 U31 U36 U41">
    <cfRule type="expression" dxfId="20" priority="2">
      <formula>$U$31=""</formula>
    </cfRule>
    <cfRule type="expression" dxfId="19" priority="3">
      <formula>NOT($U$31="")</formula>
    </cfRule>
  </conditionalFormatting>
  <conditionalFormatting sqref="U17 U22 U27 U32 U37 U42">
    <cfRule type="expression" dxfId="18" priority="1">
      <formula>$U$32=""</formula>
    </cfRule>
  </conditionalFormatting>
  <printOptions horizontalCentered="1" verticalCentered="1"/>
  <pageMargins left="0" right="0" top="0" bottom="0" header="0" footer="0"/>
  <pageSetup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504"/>
      <c r="BI6" s="504"/>
      <c r="BJ6" s="504"/>
      <c r="BK6" s="504"/>
      <c r="BL6" s="504"/>
      <c r="BM6" s="918" t="s">
        <v>855</v>
      </c>
      <c r="BN6" s="918"/>
      <c r="BO6" s="918"/>
      <c r="BP6" s="918"/>
      <c r="BQ6" s="918"/>
      <c r="BR6" s="918"/>
      <c r="BS6" s="918"/>
      <c r="BT6" s="879" t="str">
        <f>IF(NOT('40-16 PRES - MANDATORY'!$BT$4=""),'40-16 PRES - MANDATORY'!$BT$4,"")</f>
        <v/>
      </c>
      <c r="BU6" s="879"/>
      <c r="BV6" s="879"/>
      <c r="BW6" s="879"/>
      <c r="BX6" s="879"/>
      <c r="BY6" s="879"/>
      <c r="BZ6" s="879"/>
      <c r="CA6" s="879"/>
      <c r="CB6" s="879"/>
      <c r="CC6" s="879"/>
      <c r="CD6" s="879"/>
      <c r="CE6" s="879"/>
      <c r="CF6" s="879"/>
      <c r="CG6" s="879"/>
      <c r="CH6" s="879"/>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11</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EBS'!J29=""),'40-16+40-15 WORKSHEET EBS'!J29,"")</f>
        <v/>
      </c>
      <c r="V14" s="1185"/>
      <c r="W14" s="1185"/>
      <c r="X14" s="1185"/>
      <c r="Y14" s="1185"/>
      <c r="Z14" s="1185"/>
      <c r="AA14" s="1185"/>
      <c r="AB14" s="1186"/>
      <c r="AC14" s="1187">
        <f>'40-16+40-15 WORKSHEET EBS'!AC29</f>
        <v>0</v>
      </c>
      <c r="AD14" s="1188"/>
      <c r="AE14" s="1188"/>
      <c r="AF14" s="1189"/>
      <c r="AG14" s="1178"/>
      <c r="AH14" s="1179"/>
      <c r="AI14" s="1179"/>
      <c r="AJ14" s="1179"/>
      <c r="AK14" s="1179"/>
      <c r="AL14" s="1179"/>
      <c r="AM14" s="1179"/>
      <c r="AN14" s="1180"/>
      <c r="AO14" s="1190" t="str">
        <f>IF(NOT('40-16+40-15 WORKSHEET EBS'!AJ29=""),'40-16+40-15 WORKSHEET EBS'!AJ29,"")</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EBS'!AQ29=""),'40-16+40-15 WORKSHEET EBS'!AQ29,"")</f>
        <v/>
      </c>
      <c r="BY14" s="1169"/>
      <c r="BZ14" s="1169"/>
      <c r="CA14" s="1170"/>
      <c r="CB14" s="1171" t="str">
        <f>IF(NOT('40-16+40-15 WORKSHEET EBS'!X29=""),'40-16+40-15 WORKSHEET EBS'!X29,"")</f>
        <v/>
      </c>
      <c r="CC14" s="1172"/>
      <c r="CD14" s="1173"/>
      <c r="CE14" s="1143"/>
      <c r="CF14" s="1144"/>
      <c r="CG14" s="1144"/>
      <c r="CH14" s="1145"/>
    </row>
    <row r="15" spans="1:115" ht="15" customHeight="1" x14ac:dyDescent="0.2">
      <c r="A15" s="681"/>
      <c r="B15" s="1120" t="str">
        <f>IF(NOT('40-16+40-15 WORKSHEET EBS'!B29=""),'40-16+40-15 WORKSHEET EBS'!B29,"")</f>
        <v/>
      </c>
      <c r="C15" s="1121"/>
      <c r="D15" s="1121"/>
      <c r="E15" s="1121"/>
      <c r="F15" s="1121"/>
      <c r="G15" s="1121"/>
      <c r="H15" s="1121"/>
      <c r="I15" s="1121"/>
      <c r="J15" s="1121"/>
      <c r="K15" s="1121"/>
      <c r="L15" s="1121"/>
      <c r="M15" s="1121"/>
      <c r="N15" s="1121"/>
      <c r="O15" s="1121"/>
      <c r="P15" s="1121"/>
      <c r="Q15" s="1121"/>
      <c r="R15" s="1121"/>
      <c r="S15" s="1121"/>
      <c r="T15" s="1152"/>
      <c r="U15" s="1403" t="str">
        <f>IF(NOT('40-16+40-15 WORKSHEET EBS'!K29=""),'40-16+40-15 WORKSHEET EBS'!K29,"")</f>
        <v/>
      </c>
      <c r="V15" s="1404"/>
      <c r="W15" s="1404"/>
      <c r="X15" s="1404"/>
      <c r="Y15" s="1404"/>
      <c r="Z15" s="1404"/>
      <c r="AA15" s="1404"/>
      <c r="AB15" s="1405"/>
      <c r="AC15" s="1156" t="str">
        <f>IF(NOT('40-16+40-15 WORKSHEET EBS'!AG29=""),'40-16+40-15 WORKSHEET EBS'!AG29,"")</f>
        <v/>
      </c>
      <c r="AD15" s="1157"/>
      <c r="AE15" s="1157"/>
      <c r="AF15" s="1158"/>
      <c r="AG15" s="1156" t="str">
        <f>IF(NOT('40-16+40-15 WORKSHEET EBS'!AH29=""),'40-16+40-15 WORKSHEET EBS'!AH29,"")</f>
        <v/>
      </c>
      <c r="AH15" s="1157"/>
      <c r="AI15" s="1157"/>
      <c r="AJ15" s="1158"/>
      <c r="AK15" s="1156">
        <f>'40-16+40-15 WORKSHEET EBS'!AI29</f>
        <v>0</v>
      </c>
      <c r="AL15" s="1157"/>
      <c r="AM15" s="1157"/>
      <c r="AN15" s="1158"/>
      <c r="AO15" s="1128" t="str">
        <f>IF(NOT('40-16+40-15 WORKSHEET EBS'!AK29=""),'40-16+40-15 WORKSHEET EBS'!AK29,"")</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EBS'!AN29=""),'40-16+40-15 WORKSHEET EBS'!AN29,"")</f>
        <v/>
      </c>
      <c r="BG15" s="1135"/>
      <c r="BH15" s="1135"/>
      <c r="BI15" s="1135"/>
      <c r="BJ15" s="1135"/>
      <c r="BK15" s="1136"/>
      <c r="BL15" s="1134" t="str">
        <f>IF(NOT('40-16+40-15 WORKSHEET EBS'!AO29=""),'40-16+40-15 WORKSHEET EBS'!AO29,"")</f>
        <v/>
      </c>
      <c r="BM15" s="1135"/>
      <c r="BN15" s="1135"/>
      <c r="BO15" s="1135"/>
      <c r="BP15" s="1135"/>
      <c r="BQ15" s="1136"/>
      <c r="BR15" s="1134" t="str">
        <f>IF(NOT('40-16+40-15 WORKSHEET EBS'!AP29=""),'40-16+40-15 WORKSHEET EBS'!AP29,"")</f>
        <v/>
      </c>
      <c r="BS15" s="1135"/>
      <c r="BT15" s="1135"/>
      <c r="BU15" s="1135"/>
      <c r="BV15" s="1135"/>
      <c r="BW15" s="1136"/>
      <c r="BX15" s="1078" t="str">
        <f>IF(NOT('40-16+40-15 WORKSHEET EBS'!AR29=""),'40-16+40-15 WORKSHEET EBS'!AR29,"")</f>
        <v/>
      </c>
      <c r="BY15" s="1079"/>
      <c r="BZ15" s="1079"/>
      <c r="CA15" s="1080"/>
      <c r="CB15" s="1140"/>
      <c r="CC15" s="1141"/>
      <c r="CD15" s="1142"/>
      <c r="CE15" s="1146"/>
      <c r="CF15" s="1147"/>
      <c r="CG15" s="1147"/>
      <c r="CH15" s="1148"/>
    </row>
    <row r="16" spans="1:115" ht="15" customHeight="1" x14ac:dyDescent="0.2">
      <c r="A16" s="681"/>
      <c r="B16" s="1120" t="str">
        <f>IF(NOT('40-16+40-15 WORKSHEET EBS'!C29=""),'40-16+40-15 WORKSHEET EBS'!C29,"")</f>
        <v/>
      </c>
      <c r="C16" s="1121"/>
      <c r="D16" s="1121"/>
      <c r="E16" s="1121"/>
      <c r="F16" s="1121"/>
      <c r="G16" s="1121"/>
      <c r="H16" s="1121"/>
      <c r="I16" s="1121"/>
      <c r="J16" s="1121"/>
      <c r="K16" s="1121"/>
      <c r="L16" s="1121"/>
      <c r="M16" s="1121"/>
      <c r="N16" s="1121"/>
      <c r="O16" s="1121"/>
      <c r="P16" s="1121"/>
      <c r="Q16" s="1121"/>
      <c r="R16" s="1121"/>
      <c r="S16" s="1121"/>
      <c r="T16" s="1152"/>
      <c r="U16" s="1400" t="str">
        <f>IF(NOT('40-16+40-15 WORKSHEET EBS'!M29=""),'40-16+40-15 WORKSHEET EBS'!M29,"")</f>
        <v/>
      </c>
      <c r="V16" s="1401"/>
      <c r="W16" s="1401"/>
      <c r="X16" s="1401"/>
      <c r="Y16" s="1401"/>
      <c r="Z16" s="1401"/>
      <c r="AA16" s="1401"/>
      <c r="AB16" s="1402"/>
      <c r="AC16" s="1127"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EBS'!AL29=""),'40-16+40-15 WORKSHEET EBS'!AL29,"")</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EBS'!AS29=""),'40-16+40-15 WORKSHEET EBS'!AS29,"")</f>
        <v/>
      </c>
      <c r="BY16" s="1079"/>
      <c r="BZ16" s="1079"/>
      <c r="CA16" s="1080"/>
      <c r="CB16" s="1081" t="str">
        <f>IF(NOT('40-16+40-15 WORKSHEET EBS'!V29=""),'40-16+40-15 WORKSHEET EBS'!V29,"")</f>
        <v/>
      </c>
      <c r="CC16" s="1082"/>
      <c r="CD16" s="1083"/>
      <c r="CE16" s="1146"/>
      <c r="CF16" s="1147"/>
      <c r="CG16" s="1147"/>
      <c r="CH16" s="1148"/>
    </row>
    <row r="17" spans="1:86" ht="15" customHeight="1" thickBot="1" x14ac:dyDescent="0.25">
      <c r="A17" s="681"/>
      <c r="B17" s="1174" t="str">
        <f>IF(NOT('40-16+40-15 WORKSHEET EBS'!D29=""),'40-16+40-15 WORKSHEET EBS'!D29,"")</f>
        <v/>
      </c>
      <c r="C17" s="1116"/>
      <c r="D17" s="1116"/>
      <c r="E17" s="1112"/>
      <c r="F17" s="1175" t="str">
        <f>IF(NOT('40-16+40-15 WORKSHEET EBS'!E29=""),'40-16+40-15 WORKSHEET EBS'!E29,"")</f>
        <v/>
      </c>
      <c r="G17" s="1176"/>
      <c r="H17" s="1177"/>
      <c r="I17" s="1111" t="str">
        <f>IF(NOT('40-16+40-15 WORKSHEET EBS'!F29=""),'40-16+40-15 WORKSHEET EBS'!F29,"")</f>
        <v/>
      </c>
      <c r="J17" s="1112"/>
      <c r="K17" s="1111" t="str">
        <f>IF(NOT('40-16+40-15 WORKSHEET EBS'!G29=""),'40-16+40-15 WORKSHEET EBS'!G29,"")</f>
        <v/>
      </c>
      <c r="L17" s="1112"/>
      <c r="M17" s="1113" t="str">
        <f>IF(NOT('40-16+40-15 WORKSHEET EBS'!H29=""),'40-16+40-15 WORKSHEET EBS'!H29,"")</f>
        <v/>
      </c>
      <c r="N17" s="1114"/>
      <c r="O17" s="1114"/>
      <c r="P17" s="1114"/>
      <c r="Q17" s="1115"/>
      <c r="R17" s="1111" t="str">
        <f>IF(NOT('40-16+40-15 WORKSHEET EBS'!I29=""),'40-16+40-15 WORKSHEET EBS'!I29,"")</f>
        <v/>
      </c>
      <c r="S17" s="1116"/>
      <c r="T17" s="1112"/>
      <c r="U17" s="1397" t="str">
        <f>IF(NOT('40-16+40-15 WORKSHEET EBS'!L29=""),'40-16+40-15 WORKSHEET EBS'!L29,"")</f>
        <v/>
      </c>
      <c r="V17" s="1398"/>
      <c r="W17" s="1398"/>
      <c r="X17" s="1398"/>
      <c r="Y17" s="1398"/>
      <c r="Z17" s="1398"/>
      <c r="AA17" s="1398"/>
      <c r="AB17" s="1399"/>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EBS'!AM29=""),'40-16+40-15 WORKSHEET EBS'!AM29,"")</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EBS'!AA29=""),'40-16+40-15 WORKSHEET EBS'!AA29,"")</f>
        <v/>
      </c>
      <c r="BV17" s="1070"/>
      <c r="BW17" s="1071"/>
      <c r="BX17" s="1072"/>
      <c r="BY17" s="1073"/>
      <c r="BZ17" s="1073"/>
      <c r="CA17" s="1074"/>
      <c r="CB17" s="1047" t="str">
        <f>IF(NOT('40-16+40-15 WORKSHEET EBS'!W29=""),'40-16+40-15 WORKSHEET EBS'!W29,"")</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12</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EBS'!J30=""),'40-16+40-15 WORKSHEET EBS'!J30,"")</f>
        <v/>
      </c>
      <c r="V19" s="1185"/>
      <c r="W19" s="1185"/>
      <c r="X19" s="1185"/>
      <c r="Y19" s="1185"/>
      <c r="Z19" s="1185"/>
      <c r="AA19" s="1185"/>
      <c r="AB19" s="1186"/>
      <c r="AC19" s="1187">
        <f>'40-16+40-15 WORKSHEET EBS'!AC30</f>
        <v>0</v>
      </c>
      <c r="AD19" s="1188"/>
      <c r="AE19" s="1188"/>
      <c r="AF19" s="1189"/>
      <c r="AG19" s="1178"/>
      <c r="AH19" s="1179"/>
      <c r="AI19" s="1179"/>
      <c r="AJ19" s="1179"/>
      <c r="AK19" s="1179"/>
      <c r="AL19" s="1179"/>
      <c r="AM19" s="1179"/>
      <c r="AN19" s="1180"/>
      <c r="AO19" s="1190" t="str">
        <f>IF(NOT('40-16+40-15 WORKSHEET EBS'!AJ30=""),'40-16+40-15 WORKSHEET EBS'!AJ30,"")</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EBS'!AQ30=""),'40-16+40-15 WORKSHEET EBS'!AQ30,"")</f>
        <v/>
      </c>
      <c r="BY19" s="1169"/>
      <c r="BZ19" s="1169"/>
      <c r="CA19" s="1170"/>
      <c r="CB19" s="1171" t="str">
        <f>IF(NOT('40-16+40-15 WORKSHEET EBS'!X30=""),'40-16+40-15 WORKSHEET EBS'!X30,"")</f>
        <v/>
      </c>
      <c r="CC19" s="1172"/>
      <c r="CD19" s="1173"/>
      <c r="CE19" s="1143"/>
      <c r="CF19" s="1144"/>
      <c r="CG19" s="1144"/>
      <c r="CH19" s="1145"/>
    </row>
    <row r="20" spans="1:86" ht="15" customHeight="1" x14ac:dyDescent="0.2">
      <c r="A20" s="589"/>
      <c r="B20" s="1120" t="str">
        <f>IF(NOT('40-16+40-15 WORKSHEET EBS'!B30=""),'40-16+40-15 WORKSHEET EBS'!B30,"")</f>
        <v/>
      </c>
      <c r="C20" s="1121"/>
      <c r="D20" s="1121"/>
      <c r="E20" s="1121"/>
      <c r="F20" s="1121"/>
      <c r="G20" s="1121"/>
      <c r="H20" s="1121"/>
      <c r="I20" s="1121"/>
      <c r="J20" s="1121"/>
      <c r="K20" s="1121"/>
      <c r="L20" s="1121"/>
      <c r="M20" s="1121"/>
      <c r="N20" s="1121"/>
      <c r="O20" s="1121"/>
      <c r="P20" s="1121"/>
      <c r="Q20" s="1121"/>
      <c r="R20" s="1121"/>
      <c r="S20" s="1121"/>
      <c r="T20" s="1152"/>
      <c r="U20" s="1403" t="str">
        <f>IF(NOT('40-16+40-15 WORKSHEET EBS'!K30=""),'40-16+40-15 WORKSHEET EBS'!K30,"")</f>
        <v/>
      </c>
      <c r="V20" s="1404"/>
      <c r="W20" s="1404"/>
      <c r="X20" s="1404"/>
      <c r="Y20" s="1404"/>
      <c r="Z20" s="1404"/>
      <c r="AA20" s="1404"/>
      <c r="AB20" s="1405"/>
      <c r="AC20" s="1156" t="str">
        <f>IF(NOT('40-16+40-15 WORKSHEET EBS'!AG30=""),'40-16+40-15 WORKSHEET EBS'!AG30,"")</f>
        <v/>
      </c>
      <c r="AD20" s="1157"/>
      <c r="AE20" s="1157"/>
      <c r="AF20" s="1158"/>
      <c r="AG20" s="1156" t="str">
        <f>IF(NOT('40-16+40-15 WORKSHEET EBS'!AH30=""),'40-16+40-15 WORKSHEET EBS'!AH30,"")</f>
        <v/>
      </c>
      <c r="AH20" s="1157"/>
      <c r="AI20" s="1157"/>
      <c r="AJ20" s="1158"/>
      <c r="AK20" s="1156">
        <f>'40-16+40-15 WORKSHEET EBS'!AI30</f>
        <v>0</v>
      </c>
      <c r="AL20" s="1157"/>
      <c r="AM20" s="1157"/>
      <c r="AN20" s="1158"/>
      <c r="AO20" s="1128" t="str">
        <f>IF(NOT('40-16+40-15 WORKSHEET EBS'!AK30=""),'40-16+40-15 WORKSHEET EBS'!AK30,"")</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EBS'!AN30=""),'40-16+40-15 WORKSHEET EBS'!AN30,"")</f>
        <v/>
      </c>
      <c r="BG20" s="1135"/>
      <c r="BH20" s="1135"/>
      <c r="BI20" s="1135"/>
      <c r="BJ20" s="1135"/>
      <c r="BK20" s="1136"/>
      <c r="BL20" s="1134" t="str">
        <f>IF(NOT('40-16+40-15 WORKSHEET EBS'!AO30=""),'40-16+40-15 WORKSHEET EBS'!AO30,"")</f>
        <v/>
      </c>
      <c r="BM20" s="1135"/>
      <c r="BN20" s="1135"/>
      <c r="BO20" s="1135"/>
      <c r="BP20" s="1135"/>
      <c r="BQ20" s="1136"/>
      <c r="BR20" s="1134" t="str">
        <f>IF(NOT('40-16+40-15 WORKSHEET EBS'!AP30=""),'40-16+40-15 WORKSHEET EBS'!AP30,"")</f>
        <v/>
      </c>
      <c r="BS20" s="1135"/>
      <c r="BT20" s="1135"/>
      <c r="BU20" s="1135"/>
      <c r="BV20" s="1135"/>
      <c r="BW20" s="1136"/>
      <c r="BX20" s="1078" t="str">
        <f>IF(NOT('40-16+40-15 WORKSHEET EBS'!AR30=""),'40-16+40-15 WORKSHEET EBS'!AR30,"")</f>
        <v/>
      </c>
      <c r="BY20" s="1079"/>
      <c r="BZ20" s="1079"/>
      <c r="CA20" s="1080"/>
      <c r="CB20" s="1140"/>
      <c r="CC20" s="1141"/>
      <c r="CD20" s="1142"/>
      <c r="CE20" s="1146"/>
      <c r="CF20" s="1147"/>
      <c r="CG20" s="1147"/>
      <c r="CH20" s="1148"/>
    </row>
    <row r="21" spans="1:86" ht="15" customHeight="1" x14ac:dyDescent="0.2">
      <c r="A21" s="589"/>
      <c r="B21" s="1120" t="str">
        <f>IF(NOT('40-16+40-15 WORKSHEET EBS'!C30=""),'40-16+40-15 WORKSHEET EBS'!C30,"")</f>
        <v/>
      </c>
      <c r="C21" s="1121"/>
      <c r="D21" s="1121"/>
      <c r="E21" s="1121"/>
      <c r="F21" s="1121"/>
      <c r="G21" s="1121"/>
      <c r="H21" s="1121"/>
      <c r="I21" s="1121"/>
      <c r="J21" s="1121"/>
      <c r="K21" s="1121"/>
      <c r="L21" s="1121"/>
      <c r="M21" s="1121"/>
      <c r="N21" s="1121"/>
      <c r="O21" s="1121"/>
      <c r="P21" s="1121"/>
      <c r="Q21" s="1121"/>
      <c r="R21" s="1121"/>
      <c r="S21" s="1121"/>
      <c r="T21" s="1152"/>
      <c r="U21" s="1400" t="str">
        <f>IF(NOT('40-16+40-15 WORKSHEET EBS'!M30=""),'40-16+40-15 WORKSHEET EBS'!M30,"")</f>
        <v/>
      </c>
      <c r="V21" s="1401"/>
      <c r="W21" s="1401"/>
      <c r="X21" s="1401"/>
      <c r="Y21" s="1401"/>
      <c r="Z21" s="1401"/>
      <c r="AA21" s="1401"/>
      <c r="AB21" s="1402"/>
      <c r="AC21" s="1127"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EBS'!AL30=""),'40-16+40-15 WORKSHEET EBS'!AL30,"")</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EBS'!AS30=""),'40-16+40-15 WORKSHEET EBS'!AS30,"")</f>
        <v/>
      </c>
      <c r="BY21" s="1079"/>
      <c r="BZ21" s="1079"/>
      <c r="CA21" s="1080"/>
      <c r="CB21" s="1081" t="str">
        <f>IF(NOT('40-16+40-15 WORKSHEET EBS'!V30=""),'40-16+40-15 WORKSHEET EBS'!V30,"")</f>
        <v/>
      </c>
      <c r="CC21" s="1082"/>
      <c r="CD21" s="1083"/>
      <c r="CE21" s="1146"/>
      <c r="CF21" s="1147"/>
      <c r="CG21" s="1147"/>
      <c r="CH21" s="1148"/>
    </row>
    <row r="22" spans="1:86" ht="15" customHeight="1" thickBot="1" x14ac:dyDescent="0.25">
      <c r="A22" s="589"/>
      <c r="B22" s="1174" t="str">
        <f>IF(NOT('40-16+40-15 WORKSHEET EBS'!D30=""),'40-16+40-15 WORKSHEET EBS'!D30,"")</f>
        <v/>
      </c>
      <c r="C22" s="1116"/>
      <c r="D22" s="1116"/>
      <c r="E22" s="1112"/>
      <c r="F22" s="1175" t="str">
        <f>IF(NOT('40-16+40-15 WORKSHEET EBS'!E30=""),'40-16+40-15 WORKSHEET EBS'!E30,"")</f>
        <v/>
      </c>
      <c r="G22" s="1176"/>
      <c r="H22" s="1177"/>
      <c r="I22" s="1111" t="str">
        <f>IF(NOT('40-16+40-15 WORKSHEET EBS'!F30=""),'40-16+40-15 WORKSHEET EBS'!F30,"")</f>
        <v/>
      </c>
      <c r="J22" s="1112"/>
      <c r="K22" s="1111" t="str">
        <f>IF(NOT('40-16+40-15 WORKSHEET EBS'!G30=""),'40-16+40-15 WORKSHEET EBS'!G30,"")</f>
        <v/>
      </c>
      <c r="L22" s="1112"/>
      <c r="M22" s="1113" t="str">
        <f>IF(NOT('40-16+40-15 WORKSHEET EBS'!H30=""),'40-16+40-15 WORKSHEET EBS'!H30,"")</f>
        <v/>
      </c>
      <c r="N22" s="1114"/>
      <c r="O22" s="1114"/>
      <c r="P22" s="1114"/>
      <c r="Q22" s="1115"/>
      <c r="R22" s="1111" t="str">
        <f>IF(NOT('40-16+40-15 WORKSHEET EBS'!I30=""),'40-16+40-15 WORKSHEET EBS'!I30,"")</f>
        <v/>
      </c>
      <c r="S22" s="1116"/>
      <c r="T22" s="1112"/>
      <c r="U22" s="1397" t="str">
        <f>IF(NOT('40-16+40-15 WORKSHEET EBS'!L30=""),'40-16+40-15 WORKSHEET EBS'!L30,"")</f>
        <v/>
      </c>
      <c r="V22" s="1398"/>
      <c r="W22" s="1398"/>
      <c r="X22" s="1398"/>
      <c r="Y22" s="1398"/>
      <c r="Z22" s="1398"/>
      <c r="AA22" s="1398"/>
      <c r="AB22" s="1399"/>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EBS'!AM30=""),'40-16+40-15 WORKSHEET EBS'!AM30,"")</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EBS'!AA30=""),'40-16+40-15 WORKSHEET EBS'!AA30,"")</f>
        <v/>
      </c>
      <c r="BV22" s="1070"/>
      <c r="BW22" s="1071"/>
      <c r="BX22" s="1072"/>
      <c r="BY22" s="1073"/>
      <c r="BZ22" s="1073"/>
      <c r="CA22" s="1074"/>
      <c r="CB22" s="1047" t="str">
        <f>IF(NOT('40-16+40-15 WORKSHEET EBS'!W30=""),'40-16+40-15 WORKSHEET EBS'!W30,"")</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13</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EBS'!J31=""),'40-16+40-15 WORKSHEET EBS'!J31,"")</f>
        <v/>
      </c>
      <c r="V24" s="1185"/>
      <c r="W24" s="1185"/>
      <c r="X24" s="1185"/>
      <c r="Y24" s="1185"/>
      <c r="Z24" s="1185"/>
      <c r="AA24" s="1185"/>
      <c r="AB24" s="1186"/>
      <c r="AC24" s="1187">
        <f>'40-16+40-15 WORKSHEET EBS'!AC31</f>
        <v>0</v>
      </c>
      <c r="AD24" s="1188"/>
      <c r="AE24" s="1188"/>
      <c r="AF24" s="1189"/>
      <c r="AG24" s="1178"/>
      <c r="AH24" s="1179"/>
      <c r="AI24" s="1179"/>
      <c r="AJ24" s="1179"/>
      <c r="AK24" s="1179"/>
      <c r="AL24" s="1179"/>
      <c r="AM24" s="1179"/>
      <c r="AN24" s="1180"/>
      <c r="AO24" s="1190" t="str">
        <f>IF(NOT('40-16+40-15 WORKSHEET EBS'!AJ31=""),'40-16+40-15 WORKSHEET EBS'!AJ31,"")</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EBS'!AQ31=""),'40-16+40-15 WORKSHEET EBS'!AQ31,"")</f>
        <v/>
      </c>
      <c r="BY24" s="1169"/>
      <c r="BZ24" s="1169"/>
      <c r="CA24" s="1170"/>
      <c r="CB24" s="1171" t="str">
        <f>IF(NOT('40-16+40-15 WORKSHEET EBS'!X31=""),'40-16+40-15 WORKSHEET EBS'!X31,"")</f>
        <v/>
      </c>
      <c r="CC24" s="1172"/>
      <c r="CD24" s="1173"/>
      <c r="CE24" s="1143"/>
      <c r="CF24" s="1144"/>
      <c r="CG24" s="1144"/>
      <c r="CH24" s="1145"/>
    </row>
    <row r="25" spans="1:86" ht="15" customHeight="1" x14ac:dyDescent="0.2">
      <c r="A25" s="589"/>
      <c r="B25" s="1120" t="str">
        <f>IF(NOT('40-16+40-15 WORKSHEET EBS'!B31=""),'40-16+40-15 WORKSHEET EBS'!B31,"")</f>
        <v/>
      </c>
      <c r="C25" s="1121"/>
      <c r="D25" s="1121"/>
      <c r="E25" s="1121"/>
      <c r="F25" s="1121"/>
      <c r="G25" s="1121"/>
      <c r="H25" s="1121"/>
      <c r="I25" s="1121"/>
      <c r="J25" s="1121"/>
      <c r="K25" s="1121"/>
      <c r="L25" s="1121"/>
      <c r="M25" s="1121"/>
      <c r="N25" s="1121"/>
      <c r="O25" s="1121"/>
      <c r="P25" s="1121"/>
      <c r="Q25" s="1121"/>
      <c r="R25" s="1121"/>
      <c r="S25" s="1121"/>
      <c r="T25" s="1152"/>
      <c r="U25" s="1403" t="str">
        <f>IF(NOT('40-16+40-15 WORKSHEET EBS'!K31=""),'40-16+40-15 WORKSHEET EBS'!K31,"")</f>
        <v/>
      </c>
      <c r="V25" s="1404"/>
      <c r="W25" s="1404"/>
      <c r="X25" s="1404"/>
      <c r="Y25" s="1404"/>
      <c r="Z25" s="1404"/>
      <c r="AA25" s="1404"/>
      <c r="AB25" s="1405"/>
      <c r="AC25" s="1156" t="str">
        <f>IF(NOT('40-16+40-15 WORKSHEET EBS'!AG31=""),'40-16+40-15 WORKSHEET EBS'!AG31,"")</f>
        <v/>
      </c>
      <c r="AD25" s="1157"/>
      <c r="AE25" s="1157"/>
      <c r="AF25" s="1158"/>
      <c r="AG25" s="1156" t="str">
        <f>IF(NOT('40-16+40-15 WORKSHEET EBS'!AH31=""),'40-16+40-15 WORKSHEET EBS'!AH31,"")</f>
        <v/>
      </c>
      <c r="AH25" s="1157"/>
      <c r="AI25" s="1157"/>
      <c r="AJ25" s="1158"/>
      <c r="AK25" s="1156">
        <f>'40-16+40-15 WORKSHEET EBS'!AI31</f>
        <v>0</v>
      </c>
      <c r="AL25" s="1157"/>
      <c r="AM25" s="1157"/>
      <c r="AN25" s="1158"/>
      <c r="AO25" s="1128" t="str">
        <f>IF(NOT('40-16+40-15 WORKSHEET EBS'!AK31=""),'40-16+40-15 WORKSHEET EBS'!AK31,"")</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EBS'!AN31=""),'40-16+40-15 WORKSHEET EBS'!AN31,"")</f>
        <v/>
      </c>
      <c r="BG25" s="1135"/>
      <c r="BH25" s="1135"/>
      <c r="BI25" s="1135"/>
      <c r="BJ25" s="1135"/>
      <c r="BK25" s="1136"/>
      <c r="BL25" s="1134" t="str">
        <f>IF(NOT('40-16+40-15 WORKSHEET EBS'!AO31=""),'40-16+40-15 WORKSHEET EBS'!AO31,"")</f>
        <v/>
      </c>
      <c r="BM25" s="1135"/>
      <c r="BN25" s="1135"/>
      <c r="BO25" s="1135"/>
      <c r="BP25" s="1135"/>
      <c r="BQ25" s="1136"/>
      <c r="BR25" s="1134" t="str">
        <f>IF(NOT('40-16+40-15 WORKSHEET EBS'!AP31=""),'40-16+40-15 WORKSHEET EBS'!AP31,"")</f>
        <v/>
      </c>
      <c r="BS25" s="1135"/>
      <c r="BT25" s="1135"/>
      <c r="BU25" s="1135"/>
      <c r="BV25" s="1135"/>
      <c r="BW25" s="1136"/>
      <c r="BX25" s="1078" t="str">
        <f>IF(NOT('40-16+40-15 WORKSHEET EBS'!AR31=""),'40-16+40-15 WORKSHEET EBS'!AR31,"")</f>
        <v/>
      </c>
      <c r="BY25" s="1079"/>
      <c r="BZ25" s="1079"/>
      <c r="CA25" s="1080"/>
      <c r="CB25" s="1140"/>
      <c r="CC25" s="1141"/>
      <c r="CD25" s="1142"/>
      <c r="CE25" s="1146"/>
      <c r="CF25" s="1147"/>
      <c r="CG25" s="1147"/>
      <c r="CH25" s="1148"/>
    </row>
    <row r="26" spans="1:86" ht="15" customHeight="1" x14ac:dyDescent="0.2">
      <c r="A26" s="589"/>
      <c r="B26" s="1120" t="str">
        <f>IF(NOT('40-16+40-15 WORKSHEET EBS'!C31=""),'40-16+40-15 WORKSHEET EBS'!C31,"")</f>
        <v/>
      </c>
      <c r="C26" s="1121"/>
      <c r="D26" s="1121"/>
      <c r="E26" s="1121"/>
      <c r="F26" s="1121"/>
      <c r="G26" s="1121"/>
      <c r="H26" s="1121"/>
      <c r="I26" s="1121"/>
      <c r="J26" s="1121"/>
      <c r="K26" s="1121"/>
      <c r="L26" s="1121"/>
      <c r="M26" s="1121"/>
      <c r="N26" s="1121"/>
      <c r="O26" s="1121"/>
      <c r="P26" s="1121"/>
      <c r="Q26" s="1121"/>
      <c r="R26" s="1121"/>
      <c r="S26" s="1121"/>
      <c r="T26" s="1152"/>
      <c r="U26" s="1400" t="str">
        <f>IF(NOT('40-16+40-15 WORKSHEET EBS'!M31=""),'40-16+40-15 WORKSHEET EBS'!M31,"")</f>
        <v/>
      </c>
      <c r="V26" s="1401"/>
      <c r="W26" s="1401"/>
      <c r="X26" s="1401"/>
      <c r="Y26" s="1401"/>
      <c r="Z26" s="1401"/>
      <c r="AA26" s="1401"/>
      <c r="AB26" s="1402"/>
      <c r="AC26" s="1127"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EBS'!AL31=""),'40-16+40-15 WORKSHEET EBS'!AL31,"")</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EBS'!AS31=""),'40-16+40-15 WORKSHEET EBS'!AS31,"")</f>
        <v/>
      </c>
      <c r="BY26" s="1079"/>
      <c r="BZ26" s="1079"/>
      <c r="CA26" s="1080"/>
      <c r="CB26" s="1081" t="str">
        <f>IF(NOT('40-16+40-15 WORKSHEET EBS'!V31=""),'40-16+40-15 WORKSHEET EBS'!V31,"")</f>
        <v/>
      </c>
      <c r="CC26" s="1082"/>
      <c r="CD26" s="1083"/>
      <c r="CE26" s="1146"/>
      <c r="CF26" s="1147"/>
      <c r="CG26" s="1147"/>
      <c r="CH26" s="1148"/>
    </row>
    <row r="27" spans="1:86" ht="15" customHeight="1" thickBot="1" x14ac:dyDescent="0.25">
      <c r="A27" s="589"/>
      <c r="B27" s="1174" t="str">
        <f>IF(NOT('40-16+40-15 WORKSHEET EBS'!D31=""),'40-16+40-15 WORKSHEET EBS'!D31,"")</f>
        <v/>
      </c>
      <c r="C27" s="1116"/>
      <c r="D27" s="1116"/>
      <c r="E27" s="1112"/>
      <c r="F27" s="1175" t="str">
        <f>IF(NOT('40-16+40-15 WORKSHEET EBS'!E31=""),'40-16+40-15 WORKSHEET EBS'!E31,"")</f>
        <v/>
      </c>
      <c r="G27" s="1176"/>
      <c r="H27" s="1177"/>
      <c r="I27" s="1111" t="str">
        <f>IF(NOT('40-16+40-15 WORKSHEET EBS'!F31=""),'40-16+40-15 WORKSHEET EBS'!F31,"")</f>
        <v/>
      </c>
      <c r="J27" s="1112"/>
      <c r="K27" s="1111" t="str">
        <f>IF(NOT('40-16+40-15 WORKSHEET EBS'!G31=""),'40-16+40-15 WORKSHEET EBS'!G31,"")</f>
        <v/>
      </c>
      <c r="L27" s="1112"/>
      <c r="M27" s="1113" t="str">
        <f>IF(NOT('40-16+40-15 WORKSHEET EBS'!H31=""),'40-16+40-15 WORKSHEET EBS'!H31,"")</f>
        <v/>
      </c>
      <c r="N27" s="1114"/>
      <c r="O27" s="1114"/>
      <c r="P27" s="1114"/>
      <c r="Q27" s="1115"/>
      <c r="R27" s="1111" t="str">
        <f>IF(NOT('40-16+40-15 WORKSHEET EBS'!I31=""),'40-16+40-15 WORKSHEET EBS'!I31,"")</f>
        <v/>
      </c>
      <c r="S27" s="1116"/>
      <c r="T27" s="1112"/>
      <c r="U27" s="1397" t="str">
        <f>IF(NOT('40-16+40-15 WORKSHEET EBS'!L31=""),'40-16+40-15 WORKSHEET EBS'!L31,"")</f>
        <v/>
      </c>
      <c r="V27" s="1398"/>
      <c r="W27" s="1398"/>
      <c r="X27" s="1398"/>
      <c r="Y27" s="1398"/>
      <c r="Z27" s="1398"/>
      <c r="AA27" s="1398"/>
      <c r="AB27" s="1399"/>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EBS'!AM31=""),'40-16+40-15 WORKSHEET EBS'!AM31,"")</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EBS'!AA31=""),'40-16+40-15 WORKSHEET EBS'!AA31,"")</f>
        <v/>
      </c>
      <c r="BV27" s="1070"/>
      <c r="BW27" s="1071"/>
      <c r="BX27" s="1072"/>
      <c r="BY27" s="1073"/>
      <c r="BZ27" s="1073"/>
      <c r="CA27" s="1074"/>
      <c r="CB27" s="1047" t="str">
        <f>IF(NOT('40-16+40-15 WORKSHEET EBS'!W31=""),'40-16+40-15 WORKSHEET EBS'!W31,"")</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14</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EBS'!J32=""),'40-16+40-15 WORKSHEET EBS'!J32,"")</f>
        <v/>
      </c>
      <c r="V29" s="1185"/>
      <c r="W29" s="1185"/>
      <c r="X29" s="1185"/>
      <c r="Y29" s="1185"/>
      <c r="Z29" s="1185"/>
      <c r="AA29" s="1185"/>
      <c r="AB29" s="1186"/>
      <c r="AC29" s="1187">
        <f>'40-16+40-15 WORKSHEET EBS'!AC32</f>
        <v>0</v>
      </c>
      <c r="AD29" s="1188"/>
      <c r="AE29" s="1188"/>
      <c r="AF29" s="1189"/>
      <c r="AG29" s="1178"/>
      <c r="AH29" s="1179"/>
      <c r="AI29" s="1179"/>
      <c r="AJ29" s="1179"/>
      <c r="AK29" s="1179"/>
      <c r="AL29" s="1179"/>
      <c r="AM29" s="1179"/>
      <c r="AN29" s="1180"/>
      <c r="AO29" s="1190" t="str">
        <f>IF(NOT('40-16+40-15 WORKSHEET EBS'!AJ32=""),'40-16+40-15 WORKSHEET EBS'!AJ32,"")</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EBS'!AQ32=""),'40-16+40-15 WORKSHEET EBS'!AQ32,"")</f>
        <v/>
      </c>
      <c r="BY29" s="1169"/>
      <c r="BZ29" s="1169"/>
      <c r="CA29" s="1170"/>
      <c r="CB29" s="1171" t="str">
        <f>IF(NOT('40-16+40-15 WORKSHEET EBS'!X32=""),'40-16+40-15 WORKSHEET EBS'!X32,"")</f>
        <v/>
      </c>
      <c r="CC29" s="1172"/>
      <c r="CD29" s="1173"/>
      <c r="CE29" s="1143"/>
      <c r="CF29" s="1144"/>
      <c r="CG29" s="1144"/>
      <c r="CH29" s="1145"/>
    </row>
    <row r="30" spans="1:86" ht="15" customHeight="1" x14ac:dyDescent="0.2">
      <c r="A30" s="589"/>
      <c r="B30" s="1120" t="str">
        <f>IF(NOT('40-16+40-15 WORKSHEET EBS'!B32=""),'40-16+40-15 WORKSHEET EBS'!B32,"")</f>
        <v/>
      </c>
      <c r="C30" s="1121"/>
      <c r="D30" s="1121"/>
      <c r="E30" s="1121"/>
      <c r="F30" s="1121"/>
      <c r="G30" s="1121"/>
      <c r="H30" s="1121"/>
      <c r="I30" s="1121"/>
      <c r="J30" s="1121"/>
      <c r="K30" s="1121"/>
      <c r="L30" s="1121"/>
      <c r="M30" s="1121"/>
      <c r="N30" s="1121"/>
      <c r="O30" s="1121"/>
      <c r="P30" s="1121"/>
      <c r="Q30" s="1121"/>
      <c r="R30" s="1121"/>
      <c r="S30" s="1121"/>
      <c r="T30" s="1152"/>
      <c r="U30" s="1403" t="str">
        <f>IF(NOT('40-16+40-15 WORKSHEET EBS'!K32=""),'40-16+40-15 WORKSHEET EBS'!K32,"")</f>
        <v/>
      </c>
      <c r="V30" s="1404"/>
      <c r="W30" s="1404"/>
      <c r="X30" s="1404"/>
      <c r="Y30" s="1404"/>
      <c r="Z30" s="1404"/>
      <c r="AA30" s="1404"/>
      <c r="AB30" s="1405"/>
      <c r="AC30" s="1156" t="str">
        <f>IF(NOT('40-16+40-15 WORKSHEET EBS'!AG32=""),'40-16+40-15 WORKSHEET EBS'!AG32,"")</f>
        <v/>
      </c>
      <c r="AD30" s="1157"/>
      <c r="AE30" s="1157"/>
      <c r="AF30" s="1158"/>
      <c r="AG30" s="1156" t="str">
        <f>IF(NOT('40-16+40-15 WORKSHEET EBS'!AH32=""),'40-16+40-15 WORKSHEET EBS'!AH32,"")</f>
        <v/>
      </c>
      <c r="AH30" s="1157"/>
      <c r="AI30" s="1157"/>
      <c r="AJ30" s="1158"/>
      <c r="AK30" s="1156">
        <f>'40-16+40-15 WORKSHEET EBS'!AI32</f>
        <v>0</v>
      </c>
      <c r="AL30" s="1157"/>
      <c r="AM30" s="1157"/>
      <c r="AN30" s="1158"/>
      <c r="AO30" s="1128" t="str">
        <f>IF(NOT('40-16+40-15 WORKSHEET EBS'!AK32=""),'40-16+40-15 WORKSHEET EBS'!AK32,"")</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EBS'!AN32=""),'40-16+40-15 WORKSHEET EBS'!AN32,"")</f>
        <v/>
      </c>
      <c r="BG30" s="1135"/>
      <c r="BH30" s="1135"/>
      <c r="BI30" s="1135"/>
      <c r="BJ30" s="1135"/>
      <c r="BK30" s="1136"/>
      <c r="BL30" s="1134" t="str">
        <f>IF(NOT('40-16+40-15 WORKSHEET EBS'!AO32=""),'40-16+40-15 WORKSHEET EBS'!AO32,"")</f>
        <v/>
      </c>
      <c r="BM30" s="1135"/>
      <c r="BN30" s="1135"/>
      <c r="BO30" s="1135"/>
      <c r="BP30" s="1135"/>
      <c r="BQ30" s="1136"/>
      <c r="BR30" s="1134" t="str">
        <f>IF(NOT('40-16+40-15 WORKSHEET EBS'!AP32=""),'40-16+40-15 WORKSHEET EBS'!AP32,"")</f>
        <v/>
      </c>
      <c r="BS30" s="1135"/>
      <c r="BT30" s="1135"/>
      <c r="BU30" s="1135"/>
      <c r="BV30" s="1135"/>
      <c r="BW30" s="1136"/>
      <c r="BX30" s="1078" t="str">
        <f>IF(NOT('40-16+40-15 WORKSHEET EBS'!AR32=""),'40-16+40-15 WORKSHEET EBS'!AR32,"")</f>
        <v/>
      </c>
      <c r="BY30" s="1079"/>
      <c r="BZ30" s="1079"/>
      <c r="CA30" s="1080"/>
      <c r="CB30" s="1140"/>
      <c r="CC30" s="1141"/>
      <c r="CD30" s="1142"/>
      <c r="CE30" s="1146"/>
      <c r="CF30" s="1147"/>
      <c r="CG30" s="1147"/>
      <c r="CH30" s="1148"/>
    </row>
    <row r="31" spans="1:86" ht="15" customHeight="1" x14ac:dyDescent="0.2">
      <c r="A31" s="589"/>
      <c r="B31" s="1120" t="str">
        <f>IF(NOT('40-16+40-15 WORKSHEET EBS'!C32=""),'40-16+40-15 WORKSHEET EBS'!C32,"")</f>
        <v/>
      </c>
      <c r="C31" s="1121"/>
      <c r="D31" s="1121"/>
      <c r="E31" s="1121"/>
      <c r="F31" s="1121"/>
      <c r="G31" s="1121"/>
      <c r="H31" s="1121"/>
      <c r="I31" s="1121"/>
      <c r="J31" s="1121"/>
      <c r="K31" s="1121"/>
      <c r="L31" s="1121"/>
      <c r="M31" s="1121"/>
      <c r="N31" s="1121"/>
      <c r="O31" s="1121"/>
      <c r="P31" s="1121"/>
      <c r="Q31" s="1121"/>
      <c r="R31" s="1121"/>
      <c r="S31" s="1121"/>
      <c r="T31" s="1152"/>
      <c r="U31" s="1400" t="str">
        <f>IF(NOT('40-16+40-15 WORKSHEET EBS'!M32=""),'40-16+40-15 WORKSHEET EBS'!M32,"")</f>
        <v/>
      </c>
      <c r="V31" s="1401"/>
      <c r="W31" s="1401"/>
      <c r="X31" s="1401"/>
      <c r="Y31" s="1401"/>
      <c r="Z31" s="1401"/>
      <c r="AA31" s="1401"/>
      <c r="AB31" s="1402"/>
      <c r="AC31" s="1127"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EBS'!AL32=""),'40-16+40-15 WORKSHEET EBS'!AL32,"")</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EBS'!AS32=""),'40-16+40-15 WORKSHEET EBS'!AS32,"")</f>
        <v/>
      </c>
      <c r="BY31" s="1079"/>
      <c r="BZ31" s="1079"/>
      <c r="CA31" s="1080"/>
      <c r="CB31" s="1081" t="str">
        <f>IF(NOT('40-16+40-15 WORKSHEET EBS'!V32=""),'40-16+40-15 WORKSHEET EBS'!V32,"")</f>
        <v/>
      </c>
      <c r="CC31" s="1082"/>
      <c r="CD31" s="1083"/>
      <c r="CE31" s="1146"/>
      <c r="CF31" s="1147"/>
      <c r="CG31" s="1147"/>
      <c r="CH31" s="1148"/>
    </row>
    <row r="32" spans="1:86" ht="15" customHeight="1" thickBot="1" x14ac:dyDescent="0.25">
      <c r="A32" s="589"/>
      <c r="B32" s="1174" t="str">
        <f>IF(NOT('40-16+40-15 WORKSHEET EBS'!D32=""),'40-16+40-15 WORKSHEET EBS'!D32,"")</f>
        <v/>
      </c>
      <c r="C32" s="1116"/>
      <c r="D32" s="1116"/>
      <c r="E32" s="1112"/>
      <c r="F32" s="1175" t="str">
        <f>IF(NOT('40-16+40-15 WORKSHEET EBS'!E32=""),'40-16+40-15 WORKSHEET EBS'!E32,"")</f>
        <v/>
      </c>
      <c r="G32" s="1176"/>
      <c r="H32" s="1177"/>
      <c r="I32" s="1111" t="str">
        <f>IF(NOT('40-16+40-15 WORKSHEET EBS'!F32=""),'40-16+40-15 WORKSHEET EBS'!F32,"")</f>
        <v/>
      </c>
      <c r="J32" s="1112"/>
      <c r="K32" s="1111" t="str">
        <f>IF(NOT('40-16+40-15 WORKSHEET EBS'!G32=""),'40-16+40-15 WORKSHEET EBS'!G32,"")</f>
        <v/>
      </c>
      <c r="L32" s="1112"/>
      <c r="M32" s="1113" t="str">
        <f>IF(NOT('40-16+40-15 WORKSHEET EBS'!H32=""),'40-16+40-15 WORKSHEET EBS'!H32,"")</f>
        <v/>
      </c>
      <c r="N32" s="1114"/>
      <c r="O32" s="1114"/>
      <c r="P32" s="1114"/>
      <c r="Q32" s="1115"/>
      <c r="R32" s="1111" t="str">
        <f>IF(NOT('40-16+40-15 WORKSHEET EBS'!I32=""),'40-16+40-15 WORKSHEET EBS'!I32,"")</f>
        <v/>
      </c>
      <c r="S32" s="1116"/>
      <c r="T32" s="1112"/>
      <c r="U32" s="1397" t="str">
        <f>IF(NOT('40-16+40-15 WORKSHEET EBS'!L32=""),'40-16+40-15 WORKSHEET EBS'!L32,"")</f>
        <v/>
      </c>
      <c r="V32" s="1398"/>
      <c r="W32" s="1398"/>
      <c r="X32" s="1398"/>
      <c r="Y32" s="1398"/>
      <c r="Z32" s="1398"/>
      <c r="AA32" s="1398"/>
      <c r="AB32" s="1399"/>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EBS'!AM32=""),'40-16+40-15 WORKSHEET EBS'!AM32,"")</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EBS'!AA32=""),'40-16+40-15 WORKSHEET EBS'!AA32,"")</f>
        <v/>
      </c>
      <c r="BV32" s="1070"/>
      <c r="BW32" s="1071"/>
      <c r="BX32" s="1072"/>
      <c r="BY32" s="1073"/>
      <c r="BZ32" s="1073"/>
      <c r="CA32" s="1074"/>
      <c r="CB32" s="1047" t="str">
        <f>IF(NOT('40-16+40-15 WORKSHEET EBS'!W32=""),'40-16+40-15 WORKSHEET EBS'!W32,"")</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15</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EBS'!J33=""),'40-16+40-15 WORKSHEET EBS'!J33,"")</f>
        <v/>
      </c>
      <c r="V34" s="1185"/>
      <c r="W34" s="1185"/>
      <c r="X34" s="1185"/>
      <c r="Y34" s="1185"/>
      <c r="Z34" s="1185"/>
      <c r="AA34" s="1185"/>
      <c r="AB34" s="1186"/>
      <c r="AC34" s="1187">
        <f>'40-16+40-15 WORKSHEET EBS'!AC33</f>
        <v>0</v>
      </c>
      <c r="AD34" s="1188"/>
      <c r="AE34" s="1188"/>
      <c r="AF34" s="1189"/>
      <c r="AG34" s="1178"/>
      <c r="AH34" s="1179"/>
      <c r="AI34" s="1179"/>
      <c r="AJ34" s="1179"/>
      <c r="AK34" s="1179"/>
      <c r="AL34" s="1179"/>
      <c r="AM34" s="1179"/>
      <c r="AN34" s="1180"/>
      <c r="AO34" s="1190" t="str">
        <f>IF(NOT('40-16+40-15 WORKSHEET EBS'!AJ33=""),'40-16+40-15 WORKSHEET EBS'!AJ33,"")</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EBS'!AQ33=""),'40-16+40-15 WORKSHEET EBS'!AQ33,"")</f>
        <v/>
      </c>
      <c r="BY34" s="1169"/>
      <c r="BZ34" s="1169"/>
      <c r="CA34" s="1170"/>
      <c r="CB34" s="1171" t="str">
        <f>IF(NOT('40-16+40-15 WORKSHEET EBS'!X33=""),'40-16+40-15 WORKSHEET EBS'!X33,"")</f>
        <v/>
      </c>
      <c r="CC34" s="1172"/>
      <c r="CD34" s="1173"/>
      <c r="CE34" s="1143"/>
      <c r="CF34" s="1144"/>
      <c r="CG34" s="1144"/>
      <c r="CH34" s="1145"/>
    </row>
    <row r="35" spans="1:86" ht="15" customHeight="1" x14ac:dyDescent="0.2">
      <c r="A35" s="589"/>
      <c r="B35" s="1120" t="str">
        <f>IF(NOT('40-16+40-15 WORKSHEET EBS'!B33=""),'40-16+40-15 WORKSHEET EBS'!B33,"")</f>
        <v/>
      </c>
      <c r="C35" s="1121"/>
      <c r="D35" s="1121"/>
      <c r="E35" s="1121"/>
      <c r="F35" s="1121"/>
      <c r="G35" s="1121"/>
      <c r="H35" s="1121"/>
      <c r="I35" s="1121"/>
      <c r="J35" s="1121"/>
      <c r="K35" s="1121"/>
      <c r="L35" s="1121"/>
      <c r="M35" s="1121"/>
      <c r="N35" s="1121"/>
      <c r="O35" s="1121"/>
      <c r="P35" s="1121"/>
      <c r="Q35" s="1121"/>
      <c r="R35" s="1121"/>
      <c r="S35" s="1121"/>
      <c r="T35" s="1152"/>
      <c r="U35" s="1403" t="str">
        <f>IF(NOT('40-16+40-15 WORKSHEET EBS'!K33=""),'40-16+40-15 WORKSHEET EBS'!K33,"")</f>
        <v/>
      </c>
      <c r="V35" s="1404"/>
      <c r="W35" s="1404"/>
      <c r="X35" s="1404"/>
      <c r="Y35" s="1404"/>
      <c r="Z35" s="1404"/>
      <c r="AA35" s="1404"/>
      <c r="AB35" s="1405"/>
      <c r="AC35" s="1156" t="str">
        <f>IF(NOT('40-16+40-15 WORKSHEET EBS'!AG33=""),'40-16+40-15 WORKSHEET EBS'!AG33,"")</f>
        <v/>
      </c>
      <c r="AD35" s="1157"/>
      <c r="AE35" s="1157"/>
      <c r="AF35" s="1158"/>
      <c r="AG35" s="1156" t="str">
        <f>IF(NOT('40-16+40-15 WORKSHEET EBS'!AH33=""),'40-16+40-15 WORKSHEET EBS'!AH33,"")</f>
        <v/>
      </c>
      <c r="AH35" s="1157"/>
      <c r="AI35" s="1157"/>
      <c r="AJ35" s="1158"/>
      <c r="AK35" s="1156">
        <f>'40-16+40-15 WORKSHEET EBS'!AI33</f>
        <v>0</v>
      </c>
      <c r="AL35" s="1157"/>
      <c r="AM35" s="1157"/>
      <c r="AN35" s="1158"/>
      <c r="AO35" s="1128" t="str">
        <f>IF(NOT('40-16+40-15 WORKSHEET EBS'!AK33=""),'40-16+40-15 WORKSHEET EBS'!AK33,"")</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EBS'!AN33=""),'40-16+40-15 WORKSHEET EBS'!AN33,"")</f>
        <v/>
      </c>
      <c r="BG35" s="1135"/>
      <c r="BH35" s="1135"/>
      <c r="BI35" s="1135"/>
      <c r="BJ35" s="1135"/>
      <c r="BK35" s="1136"/>
      <c r="BL35" s="1134" t="str">
        <f>IF(NOT('40-16+40-15 WORKSHEET EBS'!AO33=""),'40-16+40-15 WORKSHEET EBS'!AO33,"")</f>
        <v/>
      </c>
      <c r="BM35" s="1135"/>
      <c r="BN35" s="1135"/>
      <c r="BO35" s="1135"/>
      <c r="BP35" s="1135"/>
      <c r="BQ35" s="1136"/>
      <c r="BR35" s="1134" t="str">
        <f>IF(NOT('40-16+40-15 WORKSHEET EBS'!AP33=""),'40-16+40-15 WORKSHEET EBS'!AP33,"")</f>
        <v/>
      </c>
      <c r="BS35" s="1135"/>
      <c r="BT35" s="1135"/>
      <c r="BU35" s="1135"/>
      <c r="BV35" s="1135"/>
      <c r="BW35" s="1136"/>
      <c r="BX35" s="1078" t="str">
        <f>IF(NOT('40-16+40-15 WORKSHEET EBS'!AR33=""),'40-16+40-15 WORKSHEET EBS'!AR33,"")</f>
        <v/>
      </c>
      <c r="BY35" s="1079"/>
      <c r="BZ35" s="1079"/>
      <c r="CA35" s="1080"/>
      <c r="CB35" s="1140"/>
      <c r="CC35" s="1141"/>
      <c r="CD35" s="1142"/>
      <c r="CE35" s="1146"/>
      <c r="CF35" s="1147"/>
      <c r="CG35" s="1147"/>
      <c r="CH35" s="1148"/>
    </row>
    <row r="36" spans="1:86" ht="15" customHeight="1" x14ac:dyDescent="0.2">
      <c r="A36" s="589"/>
      <c r="B36" s="1120" t="str">
        <f>IF(NOT('40-16+40-15 WORKSHEET EBS'!C33=""),'40-16+40-15 WORKSHEET EBS'!C33,"")</f>
        <v/>
      </c>
      <c r="C36" s="1121"/>
      <c r="D36" s="1121"/>
      <c r="E36" s="1121"/>
      <c r="F36" s="1121"/>
      <c r="G36" s="1121"/>
      <c r="H36" s="1121"/>
      <c r="I36" s="1121"/>
      <c r="J36" s="1121"/>
      <c r="K36" s="1121"/>
      <c r="L36" s="1121"/>
      <c r="M36" s="1121"/>
      <c r="N36" s="1121"/>
      <c r="O36" s="1121"/>
      <c r="P36" s="1121"/>
      <c r="Q36" s="1121"/>
      <c r="R36" s="1121"/>
      <c r="S36" s="1121"/>
      <c r="T36" s="1152"/>
      <c r="U36" s="1400" t="str">
        <f>IF(NOT('40-16+40-15 WORKSHEET EBS'!M33=""),'40-16+40-15 WORKSHEET EBS'!M33,"")</f>
        <v/>
      </c>
      <c r="V36" s="1401"/>
      <c r="W36" s="1401"/>
      <c r="X36" s="1401"/>
      <c r="Y36" s="1401"/>
      <c r="Z36" s="1401"/>
      <c r="AA36" s="1401"/>
      <c r="AB36" s="1402"/>
      <c r="AC36" s="1127"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EBS'!AL33=""),'40-16+40-15 WORKSHEET EBS'!AL33,"")</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EBS'!AS33=""),'40-16+40-15 WORKSHEET EBS'!AS33,"")</f>
        <v/>
      </c>
      <c r="BY36" s="1079"/>
      <c r="BZ36" s="1079"/>
      <c r="CA36" s="1080"/>
      <c r="CB36" s="1081" t="str">
        <f>IF(NOT('40-16+40-15 WORKSHEET EBS'!V33=""),'40-16+40-15 WORKSHEET EBS'!V33,"")</f>
        <v/>
      </c>
      <c r="CC36" s="1082"/>
      <c r="CD36" s="1083"/>
      <c r="CE36" s="1146"/>
      <c r="CF36" s="1147"/>
      <c r="CG36" s="1147"/>
      <c r="CH36" s="1148"/>
    </row>
    <row r="37" spans="1:86" ht="15" customHeight="1" thickBot="1" x14ac:dyDescent="0.25">
      <c r="A37" s="589"/>
      <c r="B37" s="1174" t="str">
        <f>IF(NOT('40-16+40-15 WORKSHEET EBS'!D33=""),'40-16+40-15 WORKSHEET EBS'!D33,"")</f>
        <v/>
      </c>
      <c r="C37" s="1116"/>
      <c r="D37" s="1116"/>
      <c r="E37" s="1112"/>
      <c r="F37" s="1175" t="str">
        <f>IF(NOT('40-16+40-15 WORKSHEET EBS'!E33=""),'40-16+40-15 WORKSHEET EBS'!E33,"")</f>
        <v/>
      </c>
      <c r="G37" s="1176"/>
      <c r="H37" s="1177"/>
      <c r="I37" s="1111" t="str">
        <f>IF(NOT('40-16+40-15 WORKSHEET EBS'!F33=""),'40-16+40-15 WORKSHEET EBS'!F33,"")</f>
        <v/>
      </c>
      <c r="J37" s="1112"/>
      <c r="K37" s="1111" t="str">
        <f>IF(NOT('40-16+40-15 WORKSHEET EBS'!G33=""),'40-16+40-15 WORKSHEET EBS'!G33,"")</f>
        <v/>
      </c>
      <c r="L37" s="1112"/>
      <c r="M37" s="1113" t="str">
        <f>IF(NOT('40-16+40-15 WORKSHEET EBS'!H33=""),'40-16+40-15 WORKSHEET EBS'!H33,"")</f>
        <v/>
      </c>
      <c r="N37" s="1114"/>
      <c r="O37" s="1114"/>
      <c r="P37" s="1114"/>
      <c r="Q37" s="1115"/>
      <c r="R37" s="1111" t="str">
        <f>IF(NOT('40-16+40-15 WORKSHEET EBS'!I33=""),'40-16+40-15 WORKSHEET EBS'!I33,"")</f>
        <v/>
      </c>
      <c r="S37" s="1116"/>
      <c r="T37" s="1112"/>
      <c r="U37" s="1397" t="str">
        <f>IF(NOT('40-16+40-15 WORKSHEET EBS'!L33=""),'40-16+40-15 WORKSHEET EBS'!L33,"")</f>
        <v/>
      </c>
      <c r="V37" s="1398"/>
      <c r="W37" s="1398"/>
      <c r="X37" s="1398"/>
      <c r="Y37" s="1398"/>
      <c r="Z37" s="1398"/>
      <c r="AA37" s="1398"/>
      <c r="AB37" s="1399"/>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EBS'!AM33=""),'40-16+40-15 WORKSHEET EBS'!AM33,"")</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EBS'!AA33=""),'40-16+40-15 WORKSHEET EBS'!AA33,"")</f>
        <v/>
      </c>
      <c r="BV37" s="1070"/>
      <c r="BW37" s="1071"/>
      <c r="BX37" s="1072"/>
      <c r="BY37" s="1073"/>
      <c r="BZ37" s="1073"/>
      <c r="CA37" s="1074"/>
      <c r="CB37" s="1047" t="str">
        <f>IF(NOT('40-16+40-15 WORKSHEET EBS'!W33=""),'40-16+40-15 WORKSHEET EBS'!W33,"")</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16</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EBS'!J34=""),'40-16+40-15 WORKSHEET EBS'!J34,"")</f>
        <v/>
      </c>
      <c r="V39" s="1185"/>
      <c r="W39" s="1185"/>
      <c r="X39" s="1185"/>
      <c r="Y39" s="1185"/>
      <c r="Z39" s="1185"/>
      <c r="AA39" s="1185"/>
      <c r="AB39" s="1186"/>
      <c r="AC39" s="1187">
        <f>'40-16+40-15 WORKSHEET EBS'!AC34</f>
        <v>0</v>
      </c>
      <c r="AD39" s="1188"/>
      <c r="AE39" s="1188"/>
      <c r="AF39" s="1189"/>
      <c r="AG39" s="1178"/>
      <c r="AH39" s="1179"/>
      <c r="AI39" s="1179"/>
      <c r="AJ39" s="1179"/>
      <c r="AK39" s="1179"/>
      <c r="AL39" s="1179"/>
      <c r="AM39" s="1179"/>
      <c r="AN39" s="1180"/>
      <c r="AO39" s="1190" t="str">
        <f>IF(NOT('40-16+40-15 WORKSHEET EBS'!AJ34=""),'40-16+40-15 WORKSHEET EBS'!AJ34,"")</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EBS'!AQ34=""),'40-16+40-15 WORKSHEET EBS'!AQ34,"")</f>
        <v/>
      </c>
      <c r="BY39" s="1169"/>
      <c r="BZ39" s="1169"/>
      <c r="CA39" s="1170"/>
      <c r="CB39" s="1171" t="str">
        <f>IF(NOT('40-16+40-15 WORKSHEET EBS'!X34=""),'40-16+40-15 WORKSHEET EBS'!X34,"")</f>
        <v/>
      </c>
      <c r="CC39" s="1172"/>
      <c r="CD39" s="1173"/>
      <c r="CE39" s="1143"/>
      <c r="CF39" s="1144"/>
      <c r="CG39" s="1144"/>
      <c r="CH39" s="1145"/>
    </row>
    <row r="40" spans="1:86" ht="15" customHeight="1" x14ac:dyDescent="0.2">
      <c r="A40" s="589"/>
      <c r="B40" s="1120" t="str">
        <f>IF(NOT('40-16+40-15 WORKSHEET EBS'!B34=""),'40-16+40-15 WORKSHEET EBS'!B34,"")</f>
        <v/>
      </c>
      <c r="C40" s="1121"/>
      <c r="D40" s="1121"/>
      <c r="E40" s="1121"/>
      <c r="F40" s="1121"/>
      <c r="G40" s="1121"/>
      <c r="H40" s="1121"/>
      <c r="I40" s="1121"/>
      <c r="J40" s="1121"/>
      <c r="K40" s="1121"/>
      <c r="L40" s="1121"/>
      <c r="M40" s="1121"/>
      <c r="N40" s="1121"/>
      <c r="O40" s="1121"/>
      <c r="P40" s="1121"/>
      <c r="Q40" s="1121"/>
      <c r="R40" s="1121"/>
      <c r="S40" s="1121"/>
      <c r="T40" s="1152"/>
      <c r="U40" s="1403" t="str">
        <f>IF(NOT('40-16+40-15 WORKSHEET EBS'!K34=""),'40-16+40-15 WORKSHEET EBS'!K34,"")</f>
        <v/>
      </c>
      <c r="V40" s="1404"/>
      <c r="W40" s="1404"/>
      <c r="X40" s="1404"/>
      <c r="Y40" s="1404"/>
      <c r="Z40" s="1404"/>
      <c r="AA40" s="1404"/>
      <c r="AB40" s="1405"/>
      <c r="AC40" s="1156" t="str">
        <f>IF(NOT('40-16+40-15 WORKSHEET EBS'!AG34=""),'40-16+40-15 WORKSHEET EBS'!AG34,"")</f>
        <v/>
      </c>
      <c r="AD40" s="1157"/>
      <c r="AE40" s="1157"/>
      <c r="AF40" s="1158"/>
      <c r="AG40" s="1156" t="str">
        <f>IF(NOT('40-16+40-15 WORKSHEET EBS'!AH34=""),'40-16+40-15 WORKSHEET EBS'!AH34,"")</f>
        <v/>
      </c>
      <c r="AH40" s="1157"/>
      <c r="AI40" s="1157"/>
      <c r="AJ40" s="1158"/>
      <c r="AK40" s="1156">
        <f>'40-16+40-15 WORKSHEET EBS'!AI34</f>
        <v>0</v>
      </c>
      <c r="AL40" s="1157"/>
      <c r="AM40" s="1157"/>
      <c r="AN40" s="1158"/>
      <c r="AO40" s="1128" t="str">
        <f>IF(NOT('40-16+40-15 WORKSHEET EBS'!AK34=""),'40-16+40-15 WORKSHEET EBS'!AK34,"")</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EBS'!AN34=""),'40-16+40-15 WORKSHEET EBS'!AN34,"")</f>
        <v/>
      </c>
      <c r="BG40" s="1135"/>
      <c r="BH40" s="1135"/>
      <c r="BI40" s="1135"/>
      <c r="BJ40" s="1135"/>
      <c r="BK40" s="1136"/>
      <c r="BL40" s="1134" t="str">
        <f>IF(NOT('40-16+40-15 WORKSHEET EBS'!AO34=""),'40-16+40-15 WORKSHEET EBS'!AO34,"")</f>
        <v/>
      </c>
      <c r="BM40" s="1135"/>
      <c r="BN40" s="1135"/>
      <c r="BO40" s="1135"/>
      <c r="BP40" s="1135"/>
      <c r="BQ40" s="1136"/>
      <c r="BR40" s="1134" t="str">
        <f>IF(NOT('40-16+40-15 WORKSHEET EBS'!AP34=""),'40-16+40-15 WORKSHEET EBS'!AP34,"")</f>
        <v/>
      </c>
      <c r="BS40" s="1135"/>
      <c r="BT40" s="1135"/>
      <c r="BU40" s="1135"/>
      <c r="BV40" s="1135"/>
      <c r="BW40" s="1136"/>
      <c r="BX40" s="1078" t="str">
        <f>IF(NOT('40-16+40-15 WORKSHEET EBS'!AR34=""),'40-16+40-15 WORKSHEET EBS'!AR34,"")</f>
        <v/>
      </c>
      <c r="BY40" s="1079"/>
      <c r="BZ40" s="1079"/>
      <c r="CA40" s="1080"/>
      <c r="CB40" s="1140"/>
      <c r="CC40" s="1141"/>
      <c r="CD40" s="1142"/>
      <c r="CE40" s="1146"/>
      <c r="CF40" s="1147"/>
      <c r="CG40" s="1147"/>
      <c r="CH40" s="1148"/>
    </row>
    <row r="41" spans="1:86" ht="15" customHeight="1" x14ac:dyDescent="0.2">
      <c r="A41" s="589"/>
      <c r="B41" s="1120" t="str">
        <f>IF(NOT('40-16+40-15 WORKSHEET EBS'!C34=""),'40-16+40-15 WORKSHEET EBS'!C34,"")</f>
        <v/>
      </c>
      <c r="C41" s="1121"/>
      <c r="D41" s="1121"/>
      <c r="E41" s="1121"/>
      <c r="F41" s="1121"/>
      <c r="G41" s="1121"/>
      <c r="H41" s="1121"/>
      <c r="I41" s="1121"/>
      <c r="J41" s="1121"/>
      <c r="K41" s="1121"/>
      <c r="L41" s="1121"/>
      <c r="M41" s="1121"/>
      <c r="N41" s="1121"/>
      <c r="O41" s="1121"/>
      <c r="P41" s="1121"/>
      <c r="Q41" s="1121"/>
      <c r="R41" s="1121"/>
      <c r="S41" s="1121"/>
      <c r="T41" s="1152"/>
      <c r="U41" s="1400" t="str">
        <f>IF(NOT('40-16+40-15 WORKSHEET EBS'!M34=""),'40-16+40-15 WORKSHEET EBS'!M34,"")</f>
        <v/>
      </c>
      <c r="V41" s="1401"/>
      <c r="W41" s="1401"/>
      <c r="X41" s="1401"/>
      <c r="Y41" s="1401"/>
      <c r="Z41" s="1401"/>
      <c r="AA41" s="1401"/>
      <c r="AB41" s="1402"/>
      <c r="AC41" s="1127"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EBS'!AL34=""),'40-16+40-15 WORKSHEET EBS'!AL34,"")</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EBS'!AS34=""),'40-16+40-15 WORKSHEET EBS'!AS34,"")</f>
        <v/>
      </c>
      <c r="BY41" s="1079"/>
      <c r="BZ41" s="1079"/>
      <c r="CA41" s="1080"/>
      <c r="CB41" s="1081" t="str">
        <f>IF(NOT('40-16+40-15 WORKSHEET EBS'!V34=""),'40-16+40-15 WORKSHEET EBS'!V34,"")</f>
        <v/>
      </c>
      <c r="CC41" s="1082"/>
      <c r="CD41" s="1083"/>
      <c r="CE41" s="1146"/>
      <c r="CF41" s="1147"/>
      <c r="CG41" s="1147"/>
      <c r="CH41" s="1148"/>
    </row>
    <row r="42" spans="1:86" ht="15" customHeight="1" thickBot="1" x14ac:dyDescent="0.25">
      <c r="A42" s="589"/>
      <c r="B42" s="1174" t="str">
        <f>IF(NOT('40-16+40-15 WORKSHEET EBS'!D34=""),'40-16+40-15 WORKSHEET EBS'!D34,"")</f>
        <v/>
      </c>
      <c r="C42" s="1116"/>
      <c r="D42" s="1116"/>
      <c r="E42" s="1112"/>
      <c r="F42" s="1175" t="str">
        <f>IF(NOT('40-16+40-15 WORKSHEET EBS'!E34=""),'40-16+40-15 WORKSHEET EBS'!E34,"")</f>
        <v/>
      </c>
      <c r="G42" s="1176"/>
      <c r="H42" s="1177"/>
      <c r="I42" s="1111" t="str">
        <f>IF(NOT('40-16+40-15 WORKSHEET EBS'!F34=""),'40-16+40-15 WORKSHEET EBS'!F34,"")</f>
        <v/>
      </c>
      <c r="J42" s="1112"/>
      <c r="K42" s="1111" t="str">
        <f>IF(NOT('40-16+40-15 WORKSHEET EBS'!G34=""),'40-16+40-15 WORKSHEET EBS'!G34,"")</f>
        <v/>
      </c>
      <c r="L42" s="1112"/>
      <c r="M42" s="1113" t="str">
        <f>IF(NOT('40-16+40-15 WORKSHEET EBS'!H34=""),'40-16+40-15 WORKSHEET EBS'!H34,"")</f>
        <v/>
      </c>
      <c r="N42" s="1114"/>
      <c r="O42" s="1114"/>
      <c r="P42" s="1114"/>
      <c r="Q42" s="1115"/>
      <c r="R42" s="1111" t="str">
        <f>IF(NOT('40-16+40-15 WORKSHEET EBS'!I34=""),'40-16+40-15 WORKSHEET EBS'!I34,"")</f>
        <v/>
      </c>
      <c r="S42" s="1116"/>
      <c r="T42" s="1112"/>
      <c r="U42" s="1397" t="str">
        <f>IF(NOT('40-16+40-15 WORKSHEET EBS'!L34=""),'40-16+40-15 WORKSHEET EBS'!L34,"")</f>
        <v/>
      </c>
      <c r="V42" s="1398"/>
      <c r="W42" s="1398"/>
      <c r="X42" s="1398"/>
      <c r="Y42" s="1398"/>
      <c r="Z42" s="1398"/>
      <c r="AA42" s="1398"/>
      <c r="AB42" s="1399"/>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EBS'!AM34=""),'40-16+40-15 WORKSHEET EBS'!AM34,"")</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EBS'!AA34=""),'40-16+40-15 WORKSHEET EBS'!AA34,"")</f>
        <v/>
      </c>
      <c r="BV42" s="1070"/>
      <c r="BW42" s="1071"/>
      <c r="BX42" s="1072"/>
      <c r="BY42" s="1073"/>
      <c r="BZ42" s="1073"/>
      <c r="CA42" s="1074"/>
      <c r="CB42" s="1047" t="str">
        <f>IF(NOT('40-16+40-15 WORKSHEET EBS'!W34=""),'40-16+40-15 WORKSHEET EBS'!W34,"")</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410" t="str">
        <f>'40-16 PRES - MANDATORY'!A64:BV64</f>
        <v>DeCAF 40-16, EBS DISPLAY PRESENTATION FORM JANUARY 13, 2017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17" priority="2">
      <formula>ISERROR(AC14)</formula>
    </cfRule>
  </conditionalFormatting>
  <conditionalFormatting sqref="AO14:AO17 AO19:AO22 AO24:AO27 AO29:AO32 AO34:AO37 AO39:AO42">
    <cfRule type="containsErrors" dxfId="16" priority="1">
      <formula>ISERROR(AO14)</formula>
    </cfRule>
  </conditionalFormatting>
  <printOptions horizontalCentered="1" verticalCentered="1"/>
  <pageMargins left="0" right="0" top="0" bottom="0" header="0" footer="0"/>
  <pageSetup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504"/>
      <c r="BI6" s="504"/>
      <c r="BJ6" s="504"/>
      <c r="BK6" s="504"/>
      <c r="BL6" s="504"/>
      <c r="BM6" s="918" t="s">
        <v>855</v>
      </c>
      <c r="BN6" s="918"/>
      <c r="BO6" s="918"/>
      <c r="BP6" s="918"/>
      <c r="BQ6" s="918"/>
      <c r="BR6" s="918"/>
      <c r="BS6" s="918"/>
      <c r="BT6" s="879" t="str">
        <f>IF(NOT('40-16 PRES - MANDATORY'!$BT$4=""),'40-16 PRES - MANDATORY'!$BT$4,"")</f>
        <v/>
      </c>
      <c r="BU6" s="879"/>
      <c r="BV6" s="879"/>
      <c r="BW6" s="879"/>
      <c r="BX6" s="879"/>
      <c r="BY6" s="879"/>
      <c r="BZ6" s="879"/>
      <c r="CA6" s="879"/>
      <c r="CB6" s="879"/>
      <c r="CC6" s="879"/>
      <c r="CD6" s="879"/>
      <c r="CE6" s="879"/>
      <c r="CF6" s="879"/>
      <c r="CG6" s="879"/>
      <c r="CH6" s="879"/>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17</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EBS'!J35=""),'40-16+40-15 WORKSHEET EBS'!J35,"")</f>
        <v/>
      </c>
      <c r="V14" s="1185"/>
      <c r="W14" s="1185"/>
      <c r="X14" s="1185"/>
      <c r="Y14" s="1185"/>
      <c r="Z14" s="1185"/>
      <c r="AA14" s="1185"/>
      <c r="AB14" s="1186"/>
      <c r="AC14" s="1380">
        <f>'40-16+40-15 WORKSHEET EBS'!AC35</f>
        <v>0</v>
      </c>
      <c r="AD14" s="1381"/>
      <c r="AE14" s="1381"/>
      <c r="AF14" s="1382"/>
      <c r="AG14" s="1178"/>
      <c r="AH14" s="1179"/>
      <c r="AI14" s="1179"/>
      <c r="AJ14" s="1179"/>
      <c r="AK14" s="1179"/>
      <c r="AL14" s="1179"/>
      <c r="AM14" s="1179"/>
      <c r="AN14" s="1180"/>
      <c r="AO14" s="1190" t="str">
        <f>IF(NOT('40-16+40-15 WORKSHEET EBS'!AJ35=""),'40-16+40-15 WORKSHEET EBS'!AJ35,"")</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EBS'!AQ35=""),'40-16+40-15 WORKSHEET EBS'!AQ35,"")</f>
        <v/>
      </c>
      <c r="BY14" s="1169"/>
      <c r="BZ14" s="1169"/>
      <c r="CA14" s="1170"/>
      <c r="CB14" s="1171" t="str">
        <f>IF(NOT('40-16+40-15 WORKSHEET EBS'!X35=""),'40-16+40-15 WORKSHEET EBS'!X35,"")</f>
        <v/>
      </c>
      <c r="CC14" s="1172"/>
      <c r="CD14" s="1173"/>
      <c r="CE14" s="1143"/>
      <c r="CF14" s="1144"/>
      <c r="CG14" s="1144"/>
      <c r="CH14" s="1145"/>
    </row>
    <row r="15" spans="1:115" ht="15" customHeight="1" x14ac:dyDescent="0.2">
      <c r="A15" s="681"/>
      <c r="B15" s="1120" t="str">
        <f>IF(NOT('40-16+40-15 WORKSHEET EBS'!B35=""),'40-16+40-15 WORKSHEET EBS'!B35,"")</f>
        <v/>
      </c>
      <c r="C15" s="1121"/>
      <c r="D15" s="1121"/>
      <c r="E15" s="1121"/>
      <c r="F15" s="1121"/>
      <c r="G15" s="1121"/>
      <c r="H15" s="1121"/>
      <c r="I15" s="1121"/>
      <c r="J15" s="1121"/>
      <c r="K15" s="1121"/>
      <c r="L15" s="1121"/>
      <c r="M15" s="1121"/>
      <c r="N15" s="1121"/>
      <c r="O15" s="1121"/>
      <c r="P15" s="1121"/>
      <c r="Q15" s="1121"/>
      <c r="R15" s="1121"/>
      <c r="S15" s="1121"/>
      <c r="T15" s="1152"/>
      <c r="U15" s="1403" t="str">
        <f>IF(NOT('40-16+40-15 WORKSHEET EBS'!K35=""),'40-16+40-15 WORKSHEET EBS'!K35,"")</f>
        <v/>
      </c>
      <c r="V15" s="1404"/>
      <c r="W15" s="1404"/>
      <c r="X15" s="1404"/>
      <c r="Y15" s="1404"/>
      <c r="Z15" s="1404"/>
      <c r="AA15" s="1404"/>
      <c r="AB15" s="1405"/>
      <c r="AC15" s="1377" t="str">
        <f>IF(NOT('40-16+40-15 WORKSHEET EBS'!AG35=""),'40-16+40-15 WORKSHEET EBS'!AG35,"")</f>
        <v/>
      </c>
      <c r="AD15" s="1378"/>
      <c r="AE15" s="1378"/>
      <c r="AF15" s="1379"/>
      <c r="AG15" s="1377" t="str">
        <f>IF(NOT('40-16+40-15 WORKSHEET EBS'!AH35=""),'40-16+40-15 WORKSHEET EBS'!AH35,"")</f>
        <v/>
      </c>
      <c r="AH15" s="1378"/>
      <c r="AI15" s="1378"/>
      <c r="AJ15" s="1379"/>
      <c r="AK15" s="1377">
        <f>'40-16+40-15 WORKSHEET EBS'!AI35</f>
        <v>0</v>
      </c>
      <c r="AL15" s="1378"/>
      <c r="AM15" s="1378"/>
      <c r="AN15" s="1379"/>
      <c r="AO15" s="1128" t="str">
        <f>IF(NOT('40-16+40-15 WORKSHEET EBS'!AK35=""),'40-16+40-15 WORKSHEET EBS'!AK35,"")</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EBS'!AN35=""),'40-16+40-15 WORKSHEET EBS'!AN35,"")</f>
        <v/>
      </c>
      <c r="BG15" s="1135"/>
      <c r="BH15" s="1135"/>
      <c r="BI15" s="1135"/>
      <c r="BJ15" s="1135"/>
      <c r="BK15" s="1136"/>
      <c r="BL15" s="1134" t="str">
        <f>IF(NOT('40-16+40-15 WORKSHEET EBS'!AO35=""),'40-16+40-15 WORKSHEET EBS'!AO35,"")</f>
        <v/>
      </c>
      <c r="BM15" s="1135"/>
      <c r="BN15" s="1135"/>
      <c r="BO15" s="1135"/>
      <c r="BP15" s="1135"/>
      <c r="BQ15" s="1136"/>
      <c r="BR15" s="1134" t="str">
        <f>IF(NOT('40-16+40-15 WORKSHEET EBS'!AP35=""),'40-16+40-15 WORKSHEET EBS'!AP35,"")</f>
        <v/>
      </c>
      <c r="BS15" s="1135"/>
      <c r="BT15" s="1135"/>
      <c r="BU15" s="1135"/>
      <c r="BV15" s="1135"/>
      <c r="BW15" s="1136"/>
      <c r="BX15" s="1078" t="str">
        <f>IF(NOT('40-16+40-15 WORKSHEET EBS'!AR35=""),'40-16+40-15 WORKSHEET EBS'!AR35,"")</f>
        <v/>
      </c>
      <c r="BY15" s="1079"/>
      <c r="BZ15" s="1079"/>
      <c r="CA15" s="1080"/>
      <c r="CB15" s="1140"/>
      <c r="CC15" s="1141"/>
      <c r="CD15" s="1142"/>
      <c r="CE15" s="1146"/>
      <c r="CF15" s="1147"/>
      <c r="CG15" s="1147"/>
      <c r="CH15" s="1148"/>
    </row>
    <row r="16" spans="1:115" ht="15" customHeight="1" x14ac:dyDescent="0.2">
      <c r="A16" s="681"/>
      <c r="B16" s="1120" t="str">
        <f>IF(NOT('40-16+40-15 WORKSHEET EBS'!C35=""),'40-16+40-15 WORKSHEET EBS'!C35,"")</f>
        <v/>
      </c>
      <c r="C16" s="1121"/>
      <c r="D16" s="1121"/>
      <c r="E16" s="1121"/>
      <c r="F16" s="1121"/>
      <c r="G16" s="1121"/>
      <c r="H16" s="1121"/>
      <c r="I16" s="1121"/>
      <c r="J16" s="1121"/>
      <c r="K16" s="1121"/>
      <c r="L16" s="1121"/>
      <c r="M16" s="1121"/>
      <c r="N16" s="1121"/>
      <c r="O16" s="1121"/>
      <c r="P16" s="1121"/>
      <c r="Q16" s="1121"/>
      <c r="R16" s="1121"/>
      <c r="S16" s="1121"/>
      <c r="T16" s="1152"/>
      <c r="U16" s="1400" t="str">
        <f>IF(NOT('40-16+40-15 WORKSHEET EBS'!M35=""),'40-16+40-15 WORKSHEET EBS'!M35,"")</f>
        <v/>
      </c>
      <c r="V16" s="1401"/>
      <c r="W16" s="1401"/>
      <c r="X16" s="1401"/>
      <c r="Y16" s="1401"/>
      <c r="Z16" s="1401"/>
      <c r="AA16" s="1401"/>
      <c r="AB16" s="1402"/>
      <c r="AC16" s="1127"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EBS'!AL35=""),'40-16+40-15 WORKSHEET EBS'!AL35,"")</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EBS'!AS35=""),'40-16+40-15 WORKSHEET EBS'!AS35,"")</f>
        <v/>
      </c>
      <c r="BY16" s="1079"/>
      <c r="BZ16" s="1079"/>
      <c r="CA16" s="1080"/>
      <c r="CB16" s="1081" t="str">
        <f>IF(NOT('40-16+40-15 WORKSHEET EBS'!V35=""),'40-16+40-15 WORKSHEET EBS'!V35,"")</f>
        <v/>
      </c>
      <c r="CC16" s="1082"/>
      <c r="CD16" s="1083"/>
      <c r="CE16" s="1146"/>
      <c r="CF16" s="1147"/>
      <c r="CG16" s="1147"/>
      <c r="CH16" s="1148"/>
    </row>
    <row r="17" spans="1:86" ht="15" customHeight="1" thickBot="1" x14ac:dyDescent="0.25">
      <c r="A17" s="681"/>
      <c r="B17" s="1174" t="str">
        <f>IF(NOT('40-16+40-15 WORKSHEET EBS'!D35=""),'40-16+40-15 WORKSHEET EBS'!D35,"")</f>
        <v/>
      </c>
      <c r="C17" s="1116"/>
      <c r="D17" s="1116"/>
      <c r="E17" s="1112"/>
      <c r="F17" s="1175" t="str">
        <f>IF(NOT('40-16+40-15 WORKSHEET EBS'!E35=""),'40-16+40-15 WORKSHEET EBS'!E35,"")</f>
        <v/>
      </c>
      <c r="G17" s="1176"/>
      <c r="H17" s="1177"/>
      <c r="I17" s="1111" t="str">
        <f>IF(NOT('40-16+40-15 WORKSHEET EBS'!F35=""),'40-16+40-15 WORKSHEET EBS'!F35,"")</f>
        <v/>
      </c>
      <c r="J17" s="1112"/>
      <c r="K17" s="1111" t="str">
        <f>IF(NOT('40-16+40-15 WORKSHEET EBS'!G35=""),'40-16+40-15 WORKSHEET EBS'!G35,"")</f>
        <v/>
      </c>
      <c r="L17" s="1112"/>
      <c r="M17" s="1113" t="str">
        <f>IF(NOT('40-16+40-15 WORKSHEET EBS'!H35=""),'40-16+40-15 WORKSHEET EBS'!H35,"")</f>
        <v/>
      </c>
      <c r="N17" s="1114"/>
      <c r="O17" s="1114"/>
      <c r="P17" s="1114"/>
      <c r="Q17" s="1115"/>
      <c r="R17" s="1111" t="str">
        <f>IF(NOT('40-16+40-15 WORKSHEET EBS'!I35=""),'40-16+40-15 WORKSHEET EBS'!I35,"")</f>
        <v/>
      </c>
      <c r="S17" s="1116"/>
      <c r="T17" s="1112"/>
      <c r="U17" s="1397" t="str">
        <f>IF(NOT('40-16+40-15 WORKSHEET EBS'!L35=""),'40-16+40-15 WORKSHEET EBS'!L35,"")</f>
        <v/>
      </c>
      <c r="V17" s="1398"/>
      <c r="W17" s="1398"/>
      <c r="X17" s="1398"/>
      <c r="Y17" s="1398"/>
      <c r="Z17" s="1398"/>
      <c r="AA17" s="1398"/>
      <c r="AB17" s="1399"/>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EBS'!AM35=""),'40-16+40-15 WORKSHEET EBS'!AM35,"")</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EBS'!AA35=""),'40-16+40-15 WORKSHEET EBS'!AA35,"")</f>
        <v/>
      </c>
      <c r="BV17" s="1070"/>
      <c r="BW17" s="1071"/>
      <c r="BX17" s="1072"/>
      <c r="BY17" s="1073"/>
      <c r="BZ17" s="1073"/>
      <c r="CA17" s="1074"/>
      <c r="CB17" s="1047" t="str">
        <f>IF(NOT('40-16+40-15 WORKSHEET EBS'!W35=""),'40-16+40-15 WORKSHEET EBS'!W35,"")</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18</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EBS'!J36=""),'40-16+40-15 WORKSHEET EBS'!J36,"")</f>
        <v/>
      </c>
      <c r="V19" s="1185"/>
      <c r="W19" s="1185"/>
      <c r="X19" s="1185"/>
      <c r="Y19" s="1185"/>
      <c r="Z19" s="1185"/>
      <c r="AA19" s="1185"/>
      <c r="AB19" s="1186"/>
      <c r="AC19" s="1380">
        <f>'40-16+40-15 WORKSHEET EBS'!AC36</f>
        <v>0</v>
      </c>
      <c r="AD19" s="1381"/>
      <c r="AE19" s="1381"/>
      <c r="AF19" s="1382"/>
      <c r="AG19" s="1178"/>
      <c r="AH19" s="1179"/>
      <c r="AI19" s="1179"/>
      <c r="AJ19" s="1179"/>
      <c r="AK19" s="1179"/>
      <c r="AL19" s="1179"/>
      <c r="AM19" s="1179"/>
      <c r="AN19" s="1180"/>
      <c r="AO19" s="1190" t="str">
        <f>IF(NOT('40-16+40-15 WORKSHEET EBS'!AJ36=""),'40-16+40-15 WORKSHEET EBS'!AJ36,"")</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EBS'!AQ36=""),'40-16+40-15 WORKSHEET EBS'!AQ36,"")</f>
        <v/>
      </c>
      <c r="BY19" s="1169"/>
      <c r="BZ19" s="1169"/>
      <c r="CA19" s="1170"/>
      <c r="CB19" s="1171" t="str">
        <f>IF(NOT('40-16+40-15 WORKSHEET EBS'!X36=""),'40-16+40-15 WORKSHEET EBS'!X36,"")</f>
        <v/>
      </c>
      <c r="CC19" s="1172"/>
      <c r="CD19" s="1173"/>
      <c r="CE19" s="1143"/>
      <c r="CF19" s="1144"/>
      <c r="CG19" s="1144"/>
      <c r="CH19" s="1145"/>
    </row>
    <row r="20" spans="1:86" ht="15" customHeight="1" x14ac:dyDescent="0.2">
      <c r="A20" s="589"/>
      <c r="B20" s="1120" t="str">
        <f>IF(NOT('40-16+40-15 WORKSHEET EBS'!B36=""),'40-16+40-15 WORKSHEET EBS'!B36,"")</f>
        <v/>
      </c>
      <c r="C20" s="1121"/>
      <c r="D20" s="1121"/>
      <c r="E20" s="1121"/>
      <c r="F20" s="1121"/>
      <c r="G20" s="1121"/>
      <c r="H20" s="1121"/>
      <c r="I20" s="1121"/>
      <c r="J20" s="1121"/>
      <c r="K20" s="1121"/>
      <c r="L20" s="1121"/>
      <c r="M20" s="1121"/>
      <c r="N20" s="1121"/>
      <c r="O20" s="1121"/>
      <c r="P20" s="1121"/>
      <c r="Q20" s="1121"/>
      <c r="R20" s="1121"/>
      <c r="S20" s="1121"/>
      <c r="T20" s="1152"/>
      <c r="U20" s="1403" t="str">
        <f>IF(NOT('40-16+40-15 WORKSHEET EBS'!K36=""),'40-16+40-15 WORKSHEET EBS'!K36,"")</f>
        <v/>
      </c>
      <c r="V20" s="1404"/>
      <c r="W20" s="1404"/>
      <c r="X20" s="1404"/>
      <c r="Y20" s="1404"/>
      <c r="Z20" s="1404"/>
      <c r="AA20" s="1404"/>
      <c r="AB20" s="1405"/>
      <c r="AC20" s="1377" t="str">
        <f>IF(NOT('40-16+40-15 WORKSHEET EBS'!AG36=""),'40-16+40-15 WORKSHEET EBS'!AG36,"")</f>
        <v/>
      </c>
      <c r="AD20" s="1378"/>
      <c r="AE20" s="1378"/>
      <c r="AF20" s="1379"/>
      <c r="AG20" s="1377" t="str">
        <f>IF(NOT('40-16+40-15 WORKSHEET EBS'!AH36=""),'40-16+40-15 WORKSHEET EBS'!AH36,"")</f>
        <v/>
      </c>
      <c r="AH20" s="1378"/>
      <c r="AI20" s="1378"/>
      <c r="AJ20" s="1379"/>
      <c r="AK20" s="1377">
        <f>'40-16+40-15 WORKSHEET EBS'!AI36</f>
        <v>0</v>
      </c>
      <c r="AL20" s="1378"/>
      <c r="AM20" s="1378"/>
      <c r="AN20" s="1379"/>
      <c r="AO20" s="1128" t="str">
        <f>IF(NOT('40-16+40-15 WORKSHEET EBS'!AK36=""),'40-16+40-15 WORKSHEET EBS'!AK36,"")</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EBS'!AN36=""),'40-16+40-15 WORKSHEET EBS'!AN36,"")</f>
        <v/>
      </c>
      <c r="BG20" s="1135"/>
      <c r="BH20" s="1135"/>
      <c r="BI20" s="1135"/>
      <c r="BJ20" s="1135"/>
      <c r="BK20" s="1136"/>
      <c r="BL20" s="1134" t="str">
        <f>IF(NOT('40-16+40-15 WORKSHEET EBS'!AO36=""),'40-16+40-15 WORKSHEET EBS'!AO36,"")</f>
        <v/>
      </c>
      <c r="BM20" s="1135"/>
      <c r="BN20" s="1135"/>
      <c r="BO20" s="1135"/>
      <c r="BP20" s="1135"/>
      <c r="BQ20" s="1136"/>
      <c r="BR20" s="1134" t="str">
        <f>IF(NOT('40-16+40-15 WORKSHEET EBS'!AP36=""),'40-16+40-15 WORKSHEET EBS'!AP36,"")</f>
        <v/>
      </c>
      <c r="BS20" s="1135"/>
      <c r="BT20" s="1135"/>
      <c r="BU20" s="1135"/>
      <c r="BV20" s="1135"/>
      <c r="BW20" s="1136"/>
      <c r="BX20" s="1078" t="str">
        <f>IF(NOT('40-16+40-15 WORKSHEET EBS'!AR36=""),'40-16+40-15 WORKSHEET EBS'!AR36,"")</f>
        <v/>
      </c>
      <c r="BY20" s="1079"/>
      <c r="BZ20" s="1079"/>
      <c r="CA20" s="1080"/>
      <c r="CB20" s="1140"/>
      <c r="CC20" s="1141"/>
      <c r="CD20" s="1142"/>
      <c r="CE20" s="1146"/>
      <c r="CF20" s="1147"/>
      <c r="CG20" s="1147"/>
      <c r="CH20" s="1148"/>
    </row>
    <row r="21" spans="1:86" ht="15" customHeight="1" x14ac:dyDescent="0.2">
      <c r="A21" s="589"/>
      <c r="B21" s="1120" t="str">
        <f>IF(NOT('40-16+40-15 WORKSHEET EBS'!C36=""),'40-16+40-15 WORKSHEET EBS'!C36,"")</f>
        <v/>
      </c>
      <c r="C21" s="1121"/>
      <c r="D21" s="1121"/>
      <c r="E21" s="1121"/>
      <c r="F21" s="1121"/>
      <c r="G21" s="1121"/>
      <c r="H21" s="1121"/>
      <c r="I21" s="1121"/>
      <c r="J21" s="1121"/>
      <c r="K21" s="1121"/>
      <c r="L21" s="1121"/>
      <c r="M21" s="1121"/>
      <c r="N21" s="1121"/>
      <c r="O21" s="1121"/>
      <c r="P21" s="1121"/>
      <c r="Q21" s="1121"/>
      <c r="R21" s="1121"/>
      <c r="S21" s="1121"/>
      <c r="T21" s="1152"/>
      <c r="U21" s="1400" t="str">
        <f>IF(NOT('40-16+40-15 WORKSHEET EBS'!M36=""),'40-16+40-15 WORKSHEET EBS'!M36,"")</f>
        <v/>
      </c>
      <c r="V21" s="1401"/>
      <c r="W21" s="1401"/>
      <c r="X21" s="1401"/>
      <c r="Y21" s="1401"/>
      <c r="Z21" s="1401"/>
      <c r="AA21" s="1401"/>
      <c r="AB21" s="1402"/>
      <c r="AC21" s="1127"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EBS'!AL36=""),'40-16+40-15 WORKSHEET EBS'!AL36,"")</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EBS'!AS36=""),'40-16+40-15 WORKSHEET EBS'!AS36,"")</f>
        <v/>
      </c>
      <c r="BY21" s="1079"/>
      <c r="BZ21" s="1079"/>
      <c r="CA21" s="1080"/>
      <c r="CB21" s="1081" t="str">
        <f>IF(NOT('40-16+40-15 WORKSHEET EBS'!V36=""),'40-16+40-15 WORKSHEET EBS'!V36,"")</f>
        <v/>
      </c>
      <c r="CC21" s="1082"/>
      <c r="CD21" s="1083"/>
      <c r="CE21" s="1146"/>
      <c r="CF21" s="1147"/>
      <c r="CG21" s="1147"/>
      <c r="CH21" s="1148"/>
    </row>
    <row r="22" spans="1:86" ht="15" customHeight="1" thickBot="1" x14ac:dyDescent="0.25">
      <c r="A22" s="589"/>
      <c r="B22" s="1174" t="str">
        <f>IF(NOT('40-16+40-15 WORKSHEET EBS'!D36=""),'40-16+40-15 WORKSHEET EBS'!D36,"")</f>
        <v/>
      </c>
      <c r="C22" s="1116"/>
      <c r="D22" s="1116"/>
      <c r="E22" s="1112"/>
      <c r="F22" s="1175" t="str">
        <f>IF(NOT('40-16+40-15 WORKSHEET EBS'!E36=""),'40-16+40-15 WORKSHEET EBS'!E36,"")</f>
        <v/>
      </c>
      <c r="G22" s="1176"/>
      <c r="H22" s="1177"/>
      <c r="I22" s="1111" t="str">
        <f>IF(NOT('40-16+40-15 WORKSHEET EBS'!F36=""),'40-16+40-15 WORKSHEET EBS'!F36,"")</f>
        <v/>
      </c>
      <c r="J22" s="1112"/>
      <c r="K22" s="1111" t="str">
        <f>IF(NOT('40-16+40-15 WORKSHEET EBS'!G36=""),'40-16+40-15 WORKSHEET EBS'!G36,"")</f>
        <v/>
      </c>
      <c r="L22" s="1112"/>
      <c r="M22" s="1113" t="str">
        <f>IF(NOT('40-16+40-15 WORKSHEET EBS'!H36=""),'40-16+40-15 WORKSHEET EBS'!H36,"")</f>
        <v/>
      </c>
      <c r="N22" s="1114"/>
      <c r="O22" s="1114"/>
      <c r="P22" s="1114"/>
      <c r="Q22" s="1115"/>
      <c r="R22" s="1111" t="str">
        <f>IF(NOT('40-16+40-15 WORKSHEET EBS'!I36=""),'40-16+40-15 WORKSHEET EBS'!I36,"")</f>
        <v/>
      </c>
      <c r="S22" s="1116"/>
      <c r="T22" s="1112"/>
      <c r="U22" s="1397" t="str">
        <f>IF(NOT('40-16+40-15 WORKSHEET EBS'!L36=""),'40-16+40-15 WORKSHEET EBS'!L36,"")</f>
        <v/>
      </c>
      <c r="V22" s="1398"/>
      <c r="W22" s="1398"/>
      <c r="X22" s="1398"/>
      <c r="Y22" s="1398"/>
      <c r="Z22" s="1398"/>
      <c r="AA22" s="1398"/>
      <c r="AB22" s="1399"/>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EBS'!AM36=""),'40-16+40-15 WORKSHEET EBS'!AM36,"")</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EBS'!AA36=""),'40-16+40-15 WORKSHEET EBS'!AA36,"")</f>
        <v/>
      </c>
      <c r="BV22" s="1070"/>
      <c r="BW22" s="1071"/>
      <c r="BX22" s="1072"/>
      <c r="BY22" s="1073"/>
      <c r="BZ22" s="1073"/>
      <c r="CA22" s="1074"/>
      <c r="CB22" s="1047" t="str">
        <f>IF(NOT('40-16+40-15 WORKSHEET EBS'!W36=""),'40-16+40-15 WORKSHEET EBS'!W36,"")</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19</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EBS'!J37=""),'40-16+40-15 WORKSHEET EBS'!J37,"")</f>
        <v/>
      </c>
      <c r="V24" s="1185"/>
      <c r="W24" s="1185"/>
      <c r="X24" s="1185"/>
      <c r="Y24" s="1185"/>
      <c r="Z24" s="1185"/>
      <c r="AA24" s="1185"/>
      <c r="AB24" s="1186"/>
      <c r="AC24" s="1380">
        <f>'40-16+40-15 WORKSHEET EBS'!AC37</f>
        <v>0</v>
      </c>
      <c r="AD24" s="1381"/>
      <c r="AE24" s="1381"/>
      <c r="AF24" s="1382"/>
      <c r="AG24" s="1178"/>
      <c r="AH24" s="1179"/>
      <c r="AI24" s="1179"/>
      <c r="AJ24" s="1179"/>
      <c r="AK24" s="1179"/>
      <c r="AL24" s="1179"/>
      <c r="AM24" s="1179"/>
      <c r="AN24" s="1180"/>
      <c r="AO24" s="1190" t="str">
        <f>IF(NOT('40-16+40-15 WORKSHEET EBS'!AJ37=""),'40-16+40-15 WORKSHEET EBS'!AJ37,"")</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EBS'!AQ37=""),'40-16+40-15 WORKSHEET EBS'!AQ37,"")</f>
        <v/>
      </c>
      <c r="BY24" s="1169"/>
      <c r="BZ24" s="1169"/>
      <c r="CA24" s="1170"/>
      <c r="CB24" s="1171" t="str">
        <f>IF(NOT('40-16+40-15 WORKSHEET EBS'!X37=""),'40-16+40-15 WORKSHEET EBS'!X37,"")</f>
        <v/>
      </c>
      <c r="CC24" s="1172"/>
      <c r="CD24" s="1173"/>
      <c r="CE24" s="1143"/>
      <c r="CF24" s="1144"/>
      <c r="CG24" s="1144"/>
      <c r="CH24" s="1145"/>
    </row>
    <row r="25" spans="1:86" ht="15" customHeight="1" x14ac:dyDescent="0.2">
      <c r="A25" s="589"/>
      <c r="B25" s="1120" t="str">
        <f>IF(NOT('40-16+40-15 WORKSHEET EBS'!B37=""),'40-16+40-15 WORKSHEET EBS'!B37,"")</f>
        <v/>
      </c>
      <c r="C25" s="1121"/>
      <c r="D25" s="1121"/>
      <c r="E25" s="1121"/>
      <c r="F25" s="1121"/>
      <c r="G25" s="1121"/>
      <c r="H25" s="1121"/>
      <c r="I25" s="1121"/>
      <c r="J25" s="1121"/>
      <c r="K25" s="1121"/>
      <c r="L25" s="1121"/>
      <c r="M25" s="1121"/>
      <c r="N25" s="1121"/>
      <c r="O25" s="1121"/>
      <c r="P25" s="1121"/>
      <c r="Q25" s="1121"/>
      <c r="R25" s="1121"/>
      <c r="S25" s="1121"/>
      <c r="T25" s="1152"/>
      <c r="U25" s="1403" t="str">
        <f>IF(NOT('40-16+40-15 WORKSHEET EBS'!K37=""),'40-16+40-15 WORKSHEET EBS'!K37,"")</f>
        <v/>
      </c>
      <c r="V25" s="1404"/>
      <c r="W25" s="1404"/>
      <c r="X25" s="1404"/>
      <c r="Y25" s="1404"/>
      <c r="Z25" s="1404"/>
      <c r="AA25" s="1404"/>
      <c r="AB25" s="1405"/>
      <c r="AC25" s="1377" t="str">
        <f>IF(NOT('40-16+40-15 WORKSHEET EBS'!AG37=""),'40-16+40-15 WORKSHEET EBS'!AG37,"")</f>
        <v/>
      </c>
      <c r="AD25" s="1378"/>
      <c r="AE25" s="1378"/>
      <c r="AF25" s="1379"/>
      <c r="AG25" s="1377" t="str">
        <f>IF(NOT('40-16+40-15 WORKSHEET EBS'!AH37=""),'40-16+40-15 WORKSHEET EBS'!AH37,"")</f>
        <v/>
      </c>
      <c r="AH25" s="1378"/>
      <c r="AI25" s="1378"/>
      <c r="AJ25" s="1379"/>
      <c r="AK25" s="1377">
        <f>'40-16+40-15 WORKSHEET EBS'!AI37</f>
        <v>0</v>
      </c>
      <c r="AL25" s="1378"/>
      <c r="AM25" s="1378"/>
      <c r="AN25" s="1379"/>
      <c r="AO25" s="1128" t="str">
        <f>IF(NOT('40-16+40-15 WORKSHEET EBS'!AK37=""),'40-16+40-15 WORKSHEET EBS'!AK37,"")</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EBS'!AN37=""),'40-16+40-15 WORKSHEET EBS'!AN37,"")</f>
        <v/>
      </c>
      <c r="BG25" s="1135"/>
      <c r="BH25" s="1135"/>
      <c r="BI25" s="1135"/>
      <c r="BJ25" s="1135"/>
      <c r="BK25" s="1136"/>
      <c r="BL25" s="1134" t="str">
        <f>IF(NOT('40-16+40-15 WORKSHEET EBS'!AO37=""),'40-16+40-15 WORKSHEET EBS'!AO37,"")</f>
        <v/>
      </c>
      <c r="BM25" s="1135"/>
      <c r="BN25" s="1135"/>
      <c r="BO25" s="1135"/>
      <c r="BP25" s="1135"/>
      <c r="BQ25" s="1136"/>
      <c r="BR25" s="1134" t="str">
        <f>IF(NOT('40-16+40-15 WORKSHEET EBS'!AP37=""),'40-16+40-15 WORKSHEET EBS'!AP37,"")</f>
        <v/>
      </c>
      <c r="BS25" s="1135"/>
      <c r="BT25" s="1135"/>
      <c r="BU25" s="1135"/>
      <c r="BV25" s="1135"/>
      <c r="BW25" s="1136"/>
      <c r="BX25" s="1078" t="str">
        <f>IF(NOT('40-16+40-15 WORKSHEET EBS'!AR37=""),'40-16+40-15 WORKSHEET EBS'!AR37,"")</f>
        <v/>
      </c>
      <c r="BY25" s="1079"/>
      <c r="BZ25" s="1079"/>
      <c r="CA25" s="1080"/>
      <c r="CB25" s="1140"/>
      <c r="CC25" s="1141"/>
      <c r="CD25" s="1142"/>
      <c r="CE25" s="1146"/>
      <c r="CF25" s="1147"/>
      <c r="CG25" s="1147"/>
      <c r="CH25" s="1148"/>
    </row>
    <row r="26" spans="1:86" ht="15" customHeight="1" x14ac:dyDescent="0.2">
      <c r="A26" s="589"/>
      <c r="B26" s="1120" t="str">
        <f>IF(NOT('40-16+40-15 WORKSHEET EBS'!C37=""),'40-16+40-15 WORKSHEET EBS'!C37,"")</f>
        <v/>
      </c>
      <c r="C26" s="1121"/>
      <c r="D26" s="1121"/>
      <c r="E26" s="1121"/>
      <c r="F26" s="1121"/>
      <c r="G26" s="1121"/>
      <c r="H26" s="1121"/>
      <c r="I26" s="1121"/>
      <c r="J26" s="1121"/>
      <c r="K26" s="1121"/>
      <c r="L26" s="1121"/>
      <c r="M26" s="1121"/>
      <c r="N26" s="1121"/>
      <c r="O26" s="1121"/>
      <c r="P26" s="1121"/>
      <c r="Q26" s="1121"/>
      <c r="R26" s="1121"/>
      <c r="S26" s="1121"/>
      <c r="T26" s="1152"/>
      <c r="U26" s="1400" t="str">
        <f>IF(NOT('40-16+40-15 WORKSHEET EBS'!M37=""),'40-16+40-15 WORKSHEET EBS'!M37,"")</f>
        <v/>
      </c>
      <c r="V26" s="1401"/>
      <c r="W26" s="1401"/>
      <c r="X26" s="1401"/>
      <c r="Y26" s="1401"/>
      <c r="Z26" s="1401"/>
      <c r="AA26" s="1401"/>
      <c r="AB26" s="1402"/>
      <c r="AC26" s="1127"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EBS'!AL37=""),'40-16+40-15 WORKSHEET EBS'!AL37,"")</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EBS'!AS37=""),'40-16+40-15 WORKSHEET EBS'!AS37,"")</f>
        <v/>
      </c>
      <c r="BY26" s="1079"/>
      <c r="BZ26" s="1079"/>
      <c r="CA26" s="1080"/>
      <c r="CB26" s="1081" t="str">
        <f>IF(NOT('40-16+40-15 WORKSHEET EBS'!V37=""),'40-16+40-15 WORKSHEET EBS'!V37,"")</f>
        <v/>
      </c>
      <c r="CC26" s="1082"/>
      <c r="CD26" s="1083"/>
      <c r="CE26" s="1146"/>
      <c r="CF26" s="1147"/>
      <c r="CG26" s="1147"/>
      <c r="CH26" s="1148"/>
    </row>
    <row r="27" spans="1:86" ht="15" customHeight="1" thickBot="1" x14ac:dyDescent="0.25">
      <c r="A27" s="589"/>
      <c r="B27" s="1174" t="str">
        <f>IF(NOT('40-16+40-15 WORKSHEET EBS'!D37=""),'40-16+40-15 WORKSHEET EBS'!D37,"")</f>
        <v/>
      </c>
      <c r="C27" s="1116"/>
      <c r="D27" s="1116"/>
      <c r="E27" s="1112"/>
      <c r="F27" s="1175" t="str">
        <f>IF(NOT('40-16+40-15 WORKSHEET EBS'!E37=""),'40-16+40-15 WORKSHEET EBS'!E37,"")</f>
        <v/>
      </c>
      <c r="G27" s="1176"/>
      <c r="H27" s="1177"/>
      <c r="I27" s="1111" t="str">
        <f>IF(NOT('40-16+40-15 WORKSHEET EBS'!F37=""),'40-16+40-15 WORKSHEET EBS'!F37,"")</f>
        <v/>
      </c>
      <c r="J27" s="1112"/>
      <c r="K27" s="1111" t="str">
        <f>IF(NOT('40-16+40-15 WORKSHEET EBS'!G37=""),'40-16+40-15 WORKSHEET EBS'!G37,"")</f>
        <v/>
      </c>
      <c r="L27" s="1112"/>
      <c r="M27" s="1113" t="str">
        <f>IF(NOT('40-16+40-15 WORKSHEET EBS'!H37=""),'40-16+40-15 WORKSHEET EBS'!H37,"")</f>
        <v/>
      </c>
      <c r="N27" s="1114"/>
      <c r="O27" s="1114"/>
      <c r="P27" s="1114"/>
      <c r="Q27" s="1115"/>
      <c r="R27" s="1111" t="str">
        <f>IF(NOT('40-16+40-15 WORKSHEET EBS'!I37=""),'40-16+40-15 WORKSHEET EBS'!I37,"")</f>
        <v/>
      </c>
      <c r="S27" s="1116"/>
      <c r="T27" s="1112"/>
      <c r="U27" s="1397" t="str">
        <f>IF(NOT('40-16+40-15 WORKSHEET EBS'!L37=""),'40-16+40-15 WORKSHEET EBS'!L37,"")</f>
        <v/>
      </c>
      <c r="V27" s="1398"/>
      <c r="W27" s="1398"/>
      <c r="X27" s="1398"/>
      <c r="Y27" s="1398"/>
      <c r="Z27" s="1398"/>
      <c r="AA27" s="1398"/>
      <c r="AB27" s="1399"/>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EBS'!AM37=""),'40-16+40-15 WORKSHEET EBS'!AM37,"")</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EBS'!AA37=""),'40-16+40-15 WORKSHEET EBS'!AA37,"")</f>
        <v/>
      </c>
      <c r="BV27" s="1070"/>
      <c r="BW27" s="1071"/>
      <c r="BX27" s="1072"/>
      <c r="BY27" s="1073"/>
      <c r="BZ27" s="1073"/>
      <c r="CA27" s="1074"/>
      <c r="CB27" s="1047" t="str">
        <f>IF(NOT('40-16+40-15 WORKSHEET EBS'!W37=""),'40-16+40-15 WORKSHEET EBS'!W37,"")</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20</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EBS'!J38=""),'40-16+40-15 WORKSHEET EBS'!J38,"")</f>
        <v/>
      </c>
      <c r="V29" s="1185"/>
      <c r="W29" s="1185"/>
      <c r="X29" s="1185"/>
      <c r="Y29" s="1185"/>
      <c r="Z29" s="1185"/>
      <c r="AA29" s="1185"/>
      <c r="AB29" s="1186"/>
      <c r="AC29" s="1380">
        <f>'40-16+40-15 WORKSHEET EBS'!AC38</f>
        <v>0</v>
      </c>
      <c r="AD29" s="1381"/>
      <c r="AE29" s="1381"/>
      <c r="AF29" s="1382"/>
      <c r="AG29" s="1178"/>
      <c r="AH29" s="1179"/>
      <c r="AI29" s="1179"/>
      <c r="AJ29" s="1179"/>
      <c r="AK29" s="1179"/>
      <c r="AL29" s="1179"/>
      <c r="AM29" s="1179"/>
      <c r="AN29" s="1180"/>
      <c r="AO29" s="1190" t="str">
        <f>IF(NOT('40-16+40-15 WORKSHEET EBS'!AJ38=""),'40-16+40-15 WORKSHEET EBS'!AJ38,"")</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EBS'!AQ38=""),'40-16+40-15 WORKSHEET EBS'!AQ38,"")</f>
        <v/>
      </c>
      <c r="BY29" s="1169"/>
      <c r="BZ29" s="1169"/>
      <c r="CA29" s="1170"/>
      <c r="CB29" s="1171" t="str">
        <f>IF(NOT('40-16+40-15 WORKSHEET EBS'!X38=""),'40-16+40-15 WORKSHEET EBS'!X38,"")</f>
        <v/>
      </c>
      <c r="CC29" s="1172"/>
      <c r="CD29" s="1173"/>
      <c r="CE29" s="1143"/>
      <c r="CF29" s="1144"/>
      <c r="CG29" s="1144"/>
      <c r="CH29" s="1145"/>
    </row>
    <row r="30" spans="1:86" ht="15" customHeight="1" x14ac:dyDescent="0.2">
      <c r="A30" s="589"/>
      <c r="B30" s="1120" t="str">
        <f>IF(NOT('40-16+40-15 WORKSHEET EBS'!B38=""),'40-16+40-15 WORKSHEET EBS'!B38,"")</f>
        <v/>
      </c>
      <c r="C30" s="1121"/>
      <c r="D30" s="1121"/>
      <c r="E30" s="1121"/>
      <c r="F30" s="1121"/>
      <c r="G30" s="1121"/>
      <c r="H30" s="1121"/>
      <c r="I30" s="1121"/>
      <c r="J30" s="1121"/>
      <c r="K30" s="1121"/>
      <c r="L30" s="1121"/>
      <c r="M30" s="1121"/>
      <c r="N30" s="1121"/>
      <c r="O30" s="1121"/>
      <c r="P30" s="1121"/>
      <c r="Q30" s="1121"/>
      <c r="R30" s="1121"/>
      <c r="S30" s="1121"/>
      <c r="T30" s="1152"/>
      <c r="U30" s="1403" t="str">
        <f>IF(NOT('40-16+40-15 WORKSHEET EBS'!K38=""),'40-16+40-15 WORKSHEET EBS'!K38,"")</f>
        <v/>
      </c>
      <c r="V30" s="1404"/>
      <c r="W30" s="1404"/>
      <c r="X30" s="1404"/>
      <c r="Y30" s="1404"/>
      <c r="Z30" s="1404"/>
      <c r="AA30" s="1404"/>
      <c r="AB30" s="1405"/>
      <c r="AC30" s="1377" t="str">
        <f>IF(NOT('40-16+40-15 WORKSHEET EBS'!AG38=""),'40-16+40-15 WORKSHEET EBS'!AG38,"")</f>
        <v/>
      </c>
      <c r="AD30" s="1378"/>
      <c r="AE30" s="1378"/>
      <c r="AF30" s="1379"/>
      <c r="AG30" s="1377" t="str">
        <f>IF(NOT('40-16+40-15 WORKSHEET EBS'!AH38=""),'40-16+40-15 WORKSHEET EBS'!AH38,"")</f>
        <v/>
      </c>
      <c r="AH30" s="1378"/>
      <c r="AI30" s="1378"/>
      <c r="AJ30" s="1379"/>
      <c r="AK30" s="1377">
        <f>'40-16+40-15 WORKSHEET EBS'!AI38</f>
        <v>0</v>
      </c>
      <c r="AL30" s="1378"/>
      <c r="AM30" s="1378"/>
      <c r="AN30" s="1379"/>
      <c r="AO30" s="1128" t="str">
        <f>IF(NOT('40-16+40-15 WORKSHEET EBS'!AK38=""),'40-16+40-15 WORKSHEET EBS'!AK38,"")</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EBS'!AN38=""),'40-16+40-15 WORKSHEET EBS'!AN38,"")</f>
        <v/>
      </c>
      <c r="BG30" s="1135"/>
      <c r="BH30" s="1135"/>
      <c r="BI30" s="1135"/>
      <c r="BJ30" s="1135"/>
      <c r="BK30" s="1136"/>
      <c r="BL30" s="1134" t="str">
        <f>IF(NOT('40-16+40-15 WORKSHEET EBS'!AO38=""),'40-16+40-15 WORKSHEET EBS'!AO38,"")</f>
        <v/>
      </c>
      <c r="BM30" s="1135"/>
      <c r="BN30" s="1135"/>
      <c r="BO30" s="1135"/>
      <c r="BP30" s="1135"/>
      <c r="BQ30" s="1136"/>
      <c r="BR30" s="1134" t="str">
        <f>IF(NOT('40-16+40-15 WORKSHEET EBS'!AP38=""),'40-16+40-15 WORKSHEET EBS'!AP38,"")</f>
        <v/>
      </c>
      <c r="BS30" s="1135"/>
      <c r="BT30" s="1135"/>
      <c r="BU30" s="1135"/>
      <c r="BV30" s="1135"/>
      <c r="BW30" s="1136"/>
      <c r="BX30" s="1078" t="str">
        <f>IF(NOT('40-16+40-15 WORKSHEET EBS'!AR38=""),'40-16+40-15 WORKSHEET EBS'!AR38,"")</f>
        <v/>
      </c>
      <c r="BY30" s="1079"/>
      <c r="BZ30" s="1079"/>
      <c r="CA30" s="1080"/>
      <c r="CB30" s="1140"/>
      <c r="CC30" s="1141"/>
      <c r="CD30" s="1142"/>
      <c r="CE30" s="1146"/>
      <c r="CF30" s="1147"/>
      <c r="CG30" s="1147"/>
      <c r="CH30" s="1148"/>
    </row>
    <row r="31" spans="1:86" ht="15" customHeight="1" x14ac:dyDescent="0.2">
      <c r="A31" s="589"/>
      <c r="B31" s="1120" t="str">
        <f>IF(NOT('40-16+40-15 WORKSHEET EBS'!C38=""),'40-16+40-15 WORKSHEET EBS'!C38,"")</f>
        <v/>
      </c>
      <c r="C31" s="1121"/>
      <c r="D31" s="1121"/>
      <c r="E31" s="1121"/>
      <c r="F31" s="1121"/>
      <c r="G31" s="1121"/>
      <c r="H31" s="1121"/>
      <c r="I31" s="1121"/>
      <c r="J31" s="1121"/>
      <c r="K31" s="1121"/>
      <c r="L31" s="1121"/>
      <c r="M31" s="1121"/>
      <c r="N31" s="1121"/>
      <c r="O31" s="1121"/>
      <c r="P31" s="1121"/>
      <c r="Q31" s="1121"/>
      <c r="R31" s="1121"/>
      <c r="S31" s="1121"/>
      <c r="T31" s="1152"/>
      <c r="U31" s="1400" t="str">
        <f>IF(NOT('40-16+40-15 WORKSHEET EBS'!M38=""),'40-16+40-15 WORKSHEET EBS'!M38,"")</f>
        <v/>
      </c>
      <c r="V31" s="1401"/>
      <c r="W31" s="1401"/>
      <c r="X31" s="1401"/>
      <c r="Y31" s="1401"/>
      <c r="Z31" s="1401"/>
      <c r="AA31" s="1401"/>
      <c r="AB31" s="1402"/>
      <c r="AC31" s="1127"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EBS'!AL38=""),'40-16+40-15 WORKSHEET EBS'!AL38,"")</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EBS'!AS38=""),'40-16+40-15 WORKSHEET EBS'!AS38,"")</f>
        <v/>
      </c>
      <c r="BY31" s="1079"/>
      <c r="BZ31" s="1079"/>
      <c r="CA31" s="1080"/>
      <c r="CB31" s="1081" t="str">
        <f>IF(NOT('40-16+40-15 WORKSHEET EBS'!V38=""),'40-16+40-15 WORKSHEET EBS'!V38,"")</f>
        <v/>
      </c>
      <c r="CC31" s="1082"/>
      <c r="CD31" s="1083"/>
      <c r="CE31" s="1146"/>
      <c r="CF31" s="1147"/>
      <c r="CG31" s="1147"/>
      <c r="CH31" s="1148"/>
    </row>
    <row r="32" spans="1:86" ht="15" customHeight="1" thickBot="1" x14ac:dyDescent="0.25">
      <c r="A32" s="589"/>
      <c r="B32" s="1174" t="str">
        <f>IF(NOT('40-16+40-15 WORKSHEET EBS'!D38=""),'40-16+40-15 WORKSHEET EBS'!D38,"")</f>
        <v/>
      </c>
      <c r="C32" s="1116"/>
      <c r="D32" s="1116"/>
      <c r="E32" s="1112"/>
      <c r="F32" s="1175" t="str">
        <f>IF(NOT('40-16+40-15 WORKSHEET EBS'!E38=""),'40-16+40-15 WORKSHEET EBS'!E38,"")</f>
        <v/>
      </c>
      <c r="G32" s="1176"/>
      <c r="H32" s="1177"/>
      <c r="I32" s="1111" t="str">
        <f>IF(NOT('40-16+40-15 WORKSHEET EBS'!F38=""),'40-16+40-15 WORKSHEET EBS'!F38,"")</f>
        <v/>
      </c>
      <c r="J32" s="1112"/>
      <c r="K32" s="1111" t="str">
        <f>IF(NOT('40-16+40-15 WORKSHEET EBS'!G38=""),'40-16+40-15 WORKSHEET EBS'!G38,"")</f>
        <v/>
      </c>
      <c r="L32" s="1112"/>
      <c r="M32" s="1113" t="str">
        <f>IF(NOT('40-16+40-15 WORKSHEET EBS'!H38=""),'40-16+40-15 WORKSHEET EBS'!H38,"")</f>
        <v/>
      </c>
      <c r="N32" s="1114"/>
      <c r="O32" s="1114"/>
      <c r="P32" s="1114"/>
      <c r="Q32" s="1115"/>
      <c r="R32" s="1111" t="str">
        <f>IF(NOT('40-16+40-15 WORKSHEET EBS'!I38=""),'40-16+40-15 WORKSHEET EBS'!I38,"")</f>
        <v/>
      </c>
      <c r="S32" s="1116"/>
      <c r="T32" s="1112"/>
      <c r="U32" s="1397" t="str">
        <f>IF(NOT('40-16+40-15 WORKSHEET EBS'!L38=""),'40-16+40-15 WORKSHEET EBS'!L38,"")</f>
        <v/>
      </c>
      <c r="V32" s="1398"/>
      <c r="W32" s="1398"/>
      <c r="X32" s="1398"/>
      <c r="Y32" s="1398"/>
      <c r="Z32" s="1398"/>
      <c r="AA32" s="1398"/>
      <c r="AB32" s="1399"/>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EBS'!AM38=""),'40-16+40-15 WORKSHEET EBS'!AM38,"")</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EBS'!AA38=""),'40-16+40-15 WORKSHEET EBS'!AA38,"")</f>
        <v/>
      </c>
      <c r="BV32" s="1070"/>
      <c r="BW32" s="1071"/>
      <c r="BX32" s="1072"/>
      <c r="BY32" s="1073"/>
      <c r="BZ32" s="1073"/>
      <c r="CA32" s="1074"/>
      <c r="CB32" s="1047" t="str">
        <f>IF(NOT('40-16+40-15 WORKSHEET EBS'!W38=""),'40-16+40-15 WORKSHEET EBS'!W38,"")</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21</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EBS'!J39=""),'40-16+40-15 WORKSHEET EBS'!J39,"")</f>
        <v/>
      </c>
      <c r="V34" s="1185"/>
      <c r="W34" s="1185"/>
      <c r="X34" s="1185"/>
      <c r="Y34" s="1185"/>
      <c r="Z34" s="1185"/>
      <c r="AA34" s="1185"/>
      <c r="AB34" s="1186"/>
      <c r="AC34" s="1380">
        <f>'40-16+40-15 WORKSHEET EBS'!AC39</f>
        <v>0</v>
      </c>
      <c r="AD34" s="1381"/>
      <c r="AE34" s="1381"/>
      <c r="AF34" s="1382"/>
      <c r="AG34" s="1178"/>
      <c r="AH34" s="1179"/>
      <c r="AI34" s="1179"/>
      <c r="AJ34" s="1179"/>
      <c r="AK34" s="1179"/>
      <c r="AL34" s="1179"/>
      <c r="AM34" s="1179"/>
      <c r="AN34" s="1180"/>
      <c r="AO34" s="1190" t="str">
        <f>IF(NOT('40-16+40-15 WORKSHEET EBS'!AJ39=""),'40-16+40-15 WORKSHEET EBS'!AJ39,"")</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EBS'!AQ39=""),'40-16+40-15 WORKSHEET EBS'!AQ39,"")</f>
        <v/>
      </c>
      <c r="BY34" s="1169"/>
      <c r="BZ34" s="1169"/>
      <c r="CA34" s="1170"/>
      <c r="CB34" s="1171" t="str">
        <f>IF(NOT('40-16+40-15 WORKSHEET EBS'!X39=""),'40-16+40-15 WORKSHEET EBS'!X39,"")</f>
        <v/>
      </c>
      <c r="CC34" s="1172"/>
      <c r="CD34" s="1173"/>
      <c r="CE34" s="1143"/>
      <c r="CF34" s="1144"/>
      <c r="CG34" s="1144"/>
      <c r="CH34" s="1145"/>
    </row>
    <row r="35" spans="1:86" ht="15" customHeight="1" x14ac:dyDescent="0.2">
      <c r="A35" s="589"/>
      <c r="B35" s="1120" t="str">
        <f>IF(NOT('40-16+40-15 WORKSHEET EBS'!B39=""),'40-16+40-15 WORKSHEET EBS'!B39,"")</f>
        <v/>
      </c>
      <c r="C35" s="1121"/>
      <c r="D35" s="1121"/>
      <c r="E35" s="1121"/>
      <c r="F35" s="1121"/>
      <c r="G35" s="1121"/>
      <c r="H35" s="1121"/>
      <c r="I35" s="1121"/>
      <c r="J35" s="1121"/>
      <c r="K35" s="1121"/>
      <c r="L35" s="1121"/>
      <c r="M35" s="1121"/>
      <c r="N35" s="1121"/>
      <c r="O35" s="1121"/>
      <c r="P35" s="1121"/>
      <c r="Q35" s="1121"/>
      <c r="R35" s="1121"/>
      <c r="S35" s="1121"/>
      <c r="T35" s="1152"/>
      <c r="U35" s="1403" t="str">
        <f>IF(NOT('40-16+40-15 WORKSHEET EBS'!K39=""),'40-16+40-15 WORKSHEET EBS'!K39,"")</f>
        <v/>
      </c>
      <c r="V35" s="1404"/>
      <c r="W35" s="1404"/>
      <c r="X35" s="1404"/>
      <c r="Y35" s="1404"/>
      <c r="Z35" s="1404"/>
      <c r="AA35" s="1404"/>
      <c r="AB35" s="1405"/>
      <c r="AC35" s="1377" t="str">
        <f>IF(NOT('40-16+40-15 WORKSHEET EBS'!AG39=""),'40-16+40-15 WORKSHEET EBS'!AG39,"")</f>
        <v/>
      </c>
      <c r="AD35" s="1378"/>
      <c r="AE35" s="1378"/>
      <c r="AF35" s="1379"/>
      <c r="AG35" s="1377" t="str">
        <f>IF(NOT('40-16+40-15 WORKSHEET EBS'!AH39=""),'40-16+40-15 WORKSHEET EBS'!AH39,"")</f>
        <v/>
      </c>
      <c r="AH35" s="1378"/>
      <c r="AI35" s="1378"/>
      <c r="AJ35" s="1379"/>
      <c r="AK35" s="1377">
        <f>'40-16+40-15 WORKSHEET EBS'!AI39</f>
        <v>0</v>
      </c>
      <c r="AL35" s="1378"/>
      <c r="AM35" s="1378"/>
      <c r="AN35" s="1379"/>
      <c r="AO35" s="1128" t="str">
        <f>IF(NOT('40-16+40-15 WORKSHEET EBS'!AK39=""),'40-16+40-15 WORKSHEET EBS'!AK39,"")</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EBS'!AN39=""),'40-16+40-15 WORKSHEET EBS'!AN39,"")</f>
        <v/>
      </c>
      <c r="BG35" s="1135"/>
      <c r="BH35" s="1135"/>
      <c r="BI35" s="1135"/>
      <c r="BJ35" s="1135"/>
      <c r="BK35" s="1136"/>
      <c r="BL35" s="1134" t="str">
        <f>IF(NOT('40-16+40-15 WORKSHEET EBS'!AO39=""),'40-16+40-15 WORKSHEET EBS'!AO39,"")</f>
        <v/>
      </c>
      <c r="BM35" s="1135"/>
      <c r="BN35" s="1135"/>
      <c r="BO35" s="1135"/>
      <c r="BP35" s="1135"/>
      <c r="BQ35" s="1136"/>
      <c r="BR35" s="1134" t="str">
        <f>IF(NOT('40-16+40-15 WORKSHEET EBS'!AP39=""),'40-16+40-15 WORKSHEET EBS'!AP39,"")</f>
        <v/>
      </c>
      <c r="BS35" s="1135"/>
      <c r="BT35" s="1135"/>
      <c r="BU35" s="1135"/>
      <c r="BV35" s="1135"/>
      <c r="BW35" s="1136"/>
      <c r="BX35" s="1078" t="str">
        <f>IF(NOT('40-16+40-15 WORKSHEET EBS'!AR39=""),'40-16+40-15 WORKSHEET EBS'!AR39,"")</f>
        <v/>
      </c>
      <c r="BY35" s="1079"/>
      <c r="BZ35" s="1079"/>
      <c r="CA35" s="1080"/>
      <c r="CB35" s="1140"/>
      <c r="CC35" s="1141"/>
      <c r="CD35" s="1142"/>
      <c r="CE35" s="1146"/>
      <c r="CF35" s="1147"/>
      <c r="CG35" s="1147"/>
      <c r="CH35" s="1148"/>
    </row>
    <row r="36" spans="1:86" ht="15" customHeight="1" x14ac:dyDescent="0.2">
      <c r="A36" s="589"/>
      <c r="B36" s="1120" t="str">
        <f>IF(NOT('40-16+40-15 WORKSHEET EBS'!C39=""),'40-16+40-15 WORKSHEET EBS'!C39,"")</f>
        <v/>
      </c>
      <c r="C36" s="1121"/>
      <c r="D36" s="1121"/>
      <c r="E36" s="1121"/>
      <c r="F36" s="1121"/>
      <c r="G36" s="1121"/>
      <c r="H36" s="1121"/>
      <c r="I36" s="1121"/>
      <c r="J36" s="1121"/>
      <c r="K36" s="1121"/>
      <c r="L36" s="1121"/>
      <c r="M36" s="1121"/>
      <c r="N36" s="1121"/>
      <c r="O36" s="1121"/>
      <c r="P36" s="1121"/>
      <c r="Q36" s="1121"/>
      <c r="R36" s="1121"/>
      <c r="S36" s="1121"/>
      <c r="T36" s="1152"/>
      <c r="U36" s="1400" t="str">
        <f>IF(NOT('40-16+40-15 WORKSHEET EBS'!M39=""),'40-16+40-15 WORKSHEET EBS'!M39,"")</f>
        <v/>
      </c>
      <c r="V36" s="1401"/>
      <c r="W36" s="1401"/>
      <c r="X36" s="1401"/>
      <c r="Y36" s="1401"/>
      <c r="Z36" s="1401"/>
      <c r="AA36" s="1401"/>
      <c r="AB36" s="1402"/>
      <c r="AC36" s="1127"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EBS'!AL39=""),'40-16+40-15 WORKSHEET EBS'!AL39,"")</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EBS'!AS39=""),'40-16+40-15 WORKSHEET EBS'!AS39,"")</f>
        <v/>
      </c>
      <c r="BY36" s="1079"/>
      <c r="BZ36" s="1079"/>
      <c r="CA36" s="1080"/>
      <c r="CB36" s="1081" t="str">
        <f>IF(NOT('40-16+40-15 WORKSHEET EBS'!V39=""),'40-16+40-15 WORKSHEET EBS'!V39,"")</f>
        <v/>
      </c>
      <c r="CC36" s="1082"/>
      <c r="CD36" s="1083"/>
      <c r="CE36" s="1146"/>
      <c r="CF36" s="1147"/>
      <c r="CG36" s="1147"/>
      <c r="CH36" s="1148"/>
    </row>
    <row r="37" spans="1:86" ht="15" customHeight="1" thickBot="1" x14ac:dyDescent="0.25">
      <c r="A37" s="589"/>
      <c r="B37" s="1174" t="str">
        <f>IF(NOT('40-16+40-15 WORKSHEET EBS'!D39=""),'40-16+40-15 WORKSHEET EBS'!D39,"")</f>
        <v/>
      </c>
      <c r="C37" s="1116"/>
      <c r="D37" s="1116"/>
      <c r="E37" s="1112"/>
      <c r="F37" s="1175" t="str">
        <f>IF(NOT('40-16+40-15 WORKSHEET EBS'!E39=""),'40-16+40-15 WORKSHEET EBS'!E39,"")</f>
        <v/>
      </c>
      <c r="G37" s="1176"/>
      <c r="H37" s="1177"/>
      <c r="I37" s="1111" t="str">
        <f>IF(NOT('40-16+40-15 WORKSHEET EBS'!F39=""),'40-16+40-15 WORKSHEET EBS'!F39,"")</f>
        <v/>
      </c>
      <c r="J37" s="1112"/>
      <c r="K37" s="1111" t="str">
        <f>IF(NOT('40-16+40-15 WORKSHEET EBS'!G39=""),'40-16+40-15 WORKSHEET EBS'!G39,"")</f>
        <v/>
      </c>
      <c r="L37" s="1112"/>
      <c r="M37" s="1113" t="str">
        <f>IF(NOT('40-16+40-15 WORKSHEET EBS'!H39=""),'40-16+40-15 WORKSHEET EBS'!H39,"")</f>
        <v/>
      </c>
      <c r="N37" s="1114"/>
      <c r="O37" s="1114"/>
      <c r="P37" s="1114"/>
      <c r="Q37" s="1115"/>
      <c r="R37" s="1111" t="str">
        <f>IF(NOT('40-16+40-15 WORKSHEET EBS'!I39=""),'40-16+40-15 WORKSHEET EBS'!I39,"")</f>
        <v/>
      </c>
      <c r="S37" s="1116"/>
      <c r="T37" s="1112"/>
      <c r="U37" s="1397" t="str">
        <f>IF(NOT('40-16+40-15 WORKSHEET EBS'!L39=""),'40-16+40-15 WORKSHEET EBS'!L39,"")</f>
        <v/>
      </c>
      <c r="V37" s="1398"/>
      <c r="W37" s="1398"/>
      <c r="X37" s="1398"/>
      <c r="Y37" s="1398"/>
      <c r="Z37" s="1398"/>
      <c r="AA37" s="1398"/>
      <c r="AB37" s="1399"/>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EBS'!AM39=""),'40-16+40-15 WORKSHEET EBS'!AM39,"")</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EBS'!AA39=""),'40-16+40-15 WORKSHEET EBS'!AA39,"")</f>
        <v/>
      </c>
      <c r="BV37" s="1070"/>
      <c r="BW37" s="1071"/>
      <c r="BX37" s="1072"/>
      <c r="BY37" s="1073"/>
      <c r="BZ37" s="1073"/>
      <c r="CA37" s="1074"/>
      <c r="CB37" s="1047" t="str">
        <f>IF(NOT('40-16+40-15 WORKSHEET EBS'!W39=""),'40-16+40-15 WORKSHEET EBS'!W39,"")</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22</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EBS'!J40=""),'40-16+40-15 WORKSHEET EBS'!J40,"")</f>
        <v/>
      </c>
      <c r="V39" s="1185"/>
      <c r="W39" s="1185"/>
      <c r="X39" s="1185"/>
      <c r="Y39" s="1185"/>
      <c r="Z39" s="1185"/>
      <c r="AA39" s="1185"/>
      <c r="AB39" s="1186"/>
      <c r="AC39" s="1380">
        <f>'40-16+40-15 WORKSHEET EBS'!AC40</f>
        <v>0</v>
      </c>
      <c r="AD39" s="1381"/>
      <c r="AE39" s="1381"/>
      <c r="AF39" s="1382"/>
      <c r="AG39" s="1178"/>
      <c r="AH39" s="1179"/>
      <c r="AI39" s="1179"/>
      <c r="AJ39" s="1179"/>
      <c r="AK39" s="1179"/>
      <c r="AL39" s="1179"/>
      <c r="AM39" s="1179"/>
      <c r="AN39" s="1180"/>
      <c r="AO39" s="1190" t="str">
        <f>IF(NOT('40-16+40-15 WORKSHEET EBS'!AJ40=""),'40-16+40-15 WORKSHEET EBS'!AJ40,"")</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EBS'!AQ40=""),'40-16+40-15 WORKSHEET EBS'!AQ40,"")</f>
        <v/>
      </c>
      <c r="BY39" s="1169"/>
      <c r="BZ39" s="1169"/>
      <c r="CA39" s="1170"/>
      <c r="CB39" s="1171" t="str">
        <f>IF(NOT('40-16+40-15 WORKSHEET EBS'!X40=""),'40-16+40-15 WORKSHEET EBS'!X40,"")</f>
        <v/>
      </c>
      <c r="CC39" s="1172"/>
      <c r="CD39" s="1173"/>
      <c r="CE39" s="1143"/>
      <c r="CF39" s="1144"/>
      <c r="CG39" s="1144"/>
      <c r="CH39" s="1145"/>
    </row>
    <row r="40" spans="1:86" ht="15" customHeight="1" x14ac:dyDescent="0.2">
      <c r="A40" s="589"/>
      <c r="B40" s="1120" t="str">
        <f>IF(NOT('40-16+40-15 WORKSHEET EBS'!B40=""),'40-16+40-15 WORKSHEET EBS'!B40,"")</f>
        <v/>
      </c>
      <c r="C40" s="1121"/>
      <c r="D40" s="1121"/>
      <c r="E40" s="1121"/>
      <c r="F40" s="1121"/>
      <c r="G40" s="1121"/>
      <c r="H40" s="1121"/>
      <c r="I40" s="1121"/>
      <c r="J40" s="1121"/>
      <c r="K40" s="1121"/>
      <c r="L40" s="1121"/>
      <c r="M40" s="1121"/>
      <c r="N40" s="1121"/>
      <c r="O40" s="1121"/>
      <c r="P40" s="1121"/>
      <c r="Q40" s="1121"/>
      <c r="R40" s="1121"/>
      <c r="S40" s="1121"/>
      <c r="T40" s="1152"/>
      <c r="U40" s="1403" t="str">
        <f>IF(NOT('40-16+40-15 WORKSHEET EBS'!K40=""),'40-16+40-15 WORKSHEET EBS'!K40,"")</f>
        <v/>
      </c>
      <c r="V40" s="1404"/>
      <c r="W40" s="1404"/>
      <c r="X40" s="1404"/>
      <c r="Y40" s="1404"/>
      <c r="Z40" s="1404"/>
      <c r="AA40" s="1404"/>
      <c r="AB40" s="1405"/>
      <c r="AC40" s="1377" t="str">
        <f>IF(NOT('40-16+40-15 WORKSHEET EBS'!AG40=""),'40-16+40-15 WORKSHEET EBS'!AG40,"")</f>
        <v/>
      </c>
      <c r="AD40" s="1378"/>
      <c r="AE40" s="1378"/>
      <c r="AF40" s="1379"/>
      <c r="AG40" s="1377" t="str">
        <f>IF(NOT('40-16+40-15 WORKSHEET EBS'!AH40=""),'40-16+40-15 WORKSHEET EBS'!AH40,"")</f>
        <v/>
      </c>
      <c r="AH40" s="1378"/>
      <c r="AI40" s="1378"/>
      <c r="AJ40" s="1379"/>
      <c r="AK40" s="1377">
        <f>'40-16+40-15 WORKSHEET EBS'!AI40</f>
        <v>0</v>
      </c>
      <c r="AL40" s="1378"/>
      <c r="AM40" s="1378"/>
      <c r="AN40" s="1379"/>
      <c r="AO40" s="1128" t="str">
        <f>IF(NOT('40-16+40-15 WORKSHEET EBS'!AK40=""),'40-16+40-15 WORKSHEET EBS'!AK40,"")</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EBS'!AN40=""),'40-16+40-15 WORKSHEET EBS'!AN40,"")</f>
        <v/>
      </c>
      <c r="BG40" s="1135"/>
      <c r="BH40" s="1135"/>
      <c r="BI40" s="1135"/>
      <c r="BJ40" s="1135"/>
      <c r="BK40" s="1136"/>
      <c r="BL40" s="1134" t="str">
        <f>IF(NOT('40-16+40-15 WORKSHEET EBS'!AO40=""),'40-16+40-15 WORKSHEET EBS'!AO40,"")</f>
        <v/>
      </c>
      <c r="BM40" s="1135"/>
      <c r="BN40" s="1135"/>
      <c r="BO40" s="1135"/>
      <c r="BP40" s="1135"/>
      <c r="BQ40" s="1136"/>
      <c r="BR40" s="1134" t="str">
        <f>IF(NOT('40-16+40-15 WORKSHEET EBS'!AP40=""),'40-16+40-15 WORKSHEET EBS'!AP40,"")</f>
        <v/>
      </c>
      <c r="BS40" s="1135"/>
      <c r="BT40" s="1135"/>
      <c r="BU40" s="1135"/>
      <c r="BV40" s="1135"/>
      <c r="BW40" s="1136"/>
      <c r="BX40" s="1078" t="str">
        <f>IF(NOT('40-16+40-15 WORKSHEET EBS'!AR40=""),'40-16+40-15 WORKSHEET EBS'!AR40,"")</f>
        <v/>
      </c>
      <c r="BY40" s="1079"/>
      <c r="BZ40" s="1079"/>
      <c r="CA40" s="1080"/>
      <c r="CB40" s="1140"/>
      <c r="CC40" s="1141"/>
      <c r="CD40" s="1142"/>
      <c r="CE40" s="1146"/>
      <c r="CF40" s="1147"/>
      <c r="CG40" s="1147"/>
      <c r="CH40" s="1148"/>
    </row>
    <row r="41" spans="1:86" ht="15" customHeight="1" x14ac:dyDescent="0.2">
      <c r="A41" s="589"/>
      <c r="B41" s="1120" t="str">
        <f>IF(NOT('40-16+40-15 WORKSHEET EBS'!C40=""),'40-16+40-15 WORKSHEET EBS'!C40,"")</f>
        <v/>
      </c>
      <c r="C41" s="1121"/>
      <c r="D41" s="1121"/>
      <c r="E41" s="1121"/>
      <c r="F41" s="1121"/>
      <c r="G41" s="1121"/>
      <c r="H41" s="1121"/>
      <c r="I41" s="1121"/>
      <c r="J41" s="1121"/>
      <c r="K41" s="1121"/>
      <c r="L41" s="1121"/>
      <c r="M41" s="1121"/>
      <c r="N41" s="1121"/>
      <c r="O41" s="1121"/>
      <c r="P41" s="1121"/>
      <c r="Q41" s="1121"/>
      <c r="R41" s="1121"/>
      <c r="S41" s="1121"/>
      <c r="T41" s="1152"/>
      <c r="U41" s="1400" t="str">
        <f>IF(NOT('40-16+40-15 WORKSHEET EBS'!M40=""),'40-16+40-15 WORKSHEET EBS'!M40,"")</f>
        <v/>
      </c>
      <c r="V41" s="1401"/>
      <c r="W41" s="1401"/>
      <c r="X41" s="1401"/>
      <c r="Y41" s="1401"/>
      <c r="Z41" s="1401"/>
      <c r="AA41" s="1401"/>
      <c r="AB41" s="1402"/>
      <c r="AC41" s="1127"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EBS'!AL40=""),'40-16+40-15 WORKSHEET EBS'!AL40,"")</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EBS'!AS40=""),'40-16+40-15 WORKSHEET EBS'!AS40,"")</f>
        <v/>
      </c>
      <c r="BY41" s="1079"/>
      <c r="BZ41" s="1079"/>
      <c r="CA41" s="1080"/>
      <c r="CB41" s="1081" t="str">
        <f>IF(NOT('40-16+40-15 WORKSHEET EBS'!V40=""),'40-16+40-15 WORKSHEET EBS'!V40,"")</f>
        <v/>
      </c>
      <c r="CC41" s="1082"/>
      <c r="CD41" s="1083"/>
      <c r="CE41" s="1146"/>
      <c r="CF41" s="1147"/>
      <c r="CG41" s="1147"/>
      <c r="CH41" s="1148"/>
    </row>
    <row r="42" spans="1:86" ht="15" customHeight="1" thickBot="1" x14ac:dyDescent="0.25">
      <c r="A42" s="589"/>
      <c r="B42" s="1174" t="str">
        <f>IF(NOT('40-16+40-15 WORKSHEET EBS'!D40=""),'40-16+40-15 WORKSHEET EBS'!D40,"")</f>
        <v/>
      </c>
      <c r="C42" s="1116"/>
      <c r="D42" s="1116"/>
      <c r="E42" s="1112"/>
      <c r="F42" s="1175" t="str">
        <f>IF(NOT('40-16+40-15 WORKSHEET EBS'!E40=""),'40-16+40-15 WORKSHEET EBS'!E40,"")</f>
        <v/>
      </c>
      <c r="G42" s="1176"/>
      <c r="H42" s="1177"/>
      <c r="I42" s="1111" t="str">
        <f>IF(NOT('40-16+40-15 WORKSHEET EBS'!F40=""),'40-16+40-15 WORKSHEET EBS'!F40,"")</f>
        <v/>
      </c>
      <c r="J42" s="1112"/>
      <c r="K42" s="1111" t="str">
        <f>IF(NOT('40-16+40-15 WORKSHEET EBS'!G40=""),'40-16+40-15 WORKSHEET EBS'!G40,"")</f>
        <v/>
      </c>
      <c r="L42" s="1112"/>
      <c r="M42" s="1113" t="str">
        <f>IF(NOT('40-16+40-15 WORKSHEET EBS'!H40=""),'40-16+40-15 WORKSHEET EBS'!H40,"")</f>
        <v/>
      </c>
      <c r="N42" s="1114"/>
      <c r="O42" s="1114"/>
      <c r="P42" s="1114"/>
      <c r="Q42" s="1115"/>
      <c r="R42" s="1111" t="str">
        <f>IF(NOT('40-16+40-15 WORKSHEET EBS'!I40=""),'40-16+40-15 WORKSHEET EBS'!I40,"")</f>
        <v/>
      </c>
      <c r="S42" s="1116"/>
      <c r="T42" s="1112"/>
      <c r="U42" s="1397" t="str">
        <f>IF(NOT('40-16+40-15 WORKSHEET EBS'!L40=""),'40-16+40-15 WORKSHEET EBS'!L40,"")</f>
        <v/>
      </c>
      <c r="V42" s="1398"/>
      <c r="W42" s="1398"/>
      <c r="X42" s="1398"/>
      <c r="Y42" s="1398"/>
      <c r="Z42" s="1398"/>
      <c r="AA42" s="1398"/>
      <c r="AB42" s="1399"/>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EBS'!AM40=""),'40-16+40-15 WORKSHEET EBS'!AM40,"")</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EBS'!AA40=""),'40-16+40-15 WORKSHEET EBS'!AA40,"")</f>
        <v/>
      </c>
      <c r="BV42" s="1070"/>
      <c r="BW42" s="1071"/>
      <c r="BX42" s="1072"/>
      <c r="BY42" s="1073"/>
      <c r="BZ42" s="1073"/>
      <c r="CA42" s="1074"/>
      <c r="CB42" s="1047" t="str">
        <f>IF(NOT('40-16+40-15 WORKSHEET EBS'!W40=""),'40-16+40-15 WORKSHEET EBS'!W40,"")</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410" t="str">
        <f>'40-16 PRES - MANDATORY'!A64:BV64</f>
        <v>DeCAF 40-16, EBS DISPLAY PRESENTATION FORM JANUARY 13, 2017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15" priority="2">
      <formula>ISERROR(AC14)</formula>
    </cfRule>
  </conditionalFormatting>
  <conditionalFormatting sqref="AO14:AO17 AO19:AO22 AO24:AO27 AO29:AO32 AO34:AO37 AO39:AO42">
    <cfRule type="containsErrors" dxfId="14" priority="1">
      <formula>ISERROR(AO14)</formula>
    </cfRule>
  </conditionalFormatting>
  <printOptions horizontalCentered="1" verticalCentered="1"/>
  <pageMargins left="0" right="0" top="0" bottom="0" header="0" footer="0"/>
  <pageSetup scale="7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504"/>
      <c r="BI6" s="504"/>
      <c r="BJ6" s="504"/>
      <c r="BK6" s="504"/>
      <c r="BL6" s="504"/>
      <c r="BM6" s="918" t="s">
        <v>855</v>
      </c>
      <c r="BN6" s="918"/>
      <c r="BO6" s="918"/>
      <c r="BP6" s="918"/>
      <c r="BQ6" s="918"/>
      <c r="BR6" s="918"/>
      <c r="BS6" s="918"/>
      <c r="BT6" s="879" t="str">
        <f>IF(NOT('40-16 PRES - MANDATORY'!$BT$4=""),'40-16 PRES - MANDATORY'!$BT$4,"")</f>
        <v/>
      </c>
      <c r="BU6" s="879"/>
      <c r="BV6" s="879"/>
      <c r="BW6" s="879"/>
      <c r="BX6" s="879"/>
      <c r="BY6" s="879"/>
      <c r="BZ6" s="879"/>
      <c r="CA6" s="879"/>
      <c r="CB6" s="879"/>
      <c r="CC6" s="879"/>
      <c r="CD6" s="879"/>
      <c r="CE6" s="879"/>
      <c r="CF6" s="879"/>
      <c r="CG6" s="879"/>
      <c r="CH6" s="879"/>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23</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EBS'!J41=""),'40-16+40-15 WORKSHEET EBS'!J41,"")</f>
        <v/>
      </c>
      <c r="V14" s="1185"/>
      <c r="W14" s="1185"/>
      <c r="X14" s="1185"/>
      <c r="Y14" s="1185"/>
      <c r="Z14" s="1185"/>
      <c r="AA14" s="1185"/>
      <c r="AB14" s="1186"/>
      <c r="AC14" s="1380">
        <f>'40-16+40-15 WORKSHEET EBS'!AC41</f>
        <v>0</v>
      </c>
      <c r="AD14" s="1381"/>
      <c r="AE14" s="1381"/>
      <c r="AF14" s="1382"/>
      <c r="AG14" s="1178"/>
      <c r="AH14" s="1179"/>
      <c r="AI14" s="1179"/>
      <c r="AJ14" s="1179"/>
      <c r="AK14" s="1179"/>
      <c r="AL14" s="1179"/>
      <c r="AM14" s="1179"/>
      <c r="AN14" s="1180"/>
      <c r="AO14" s="1190" t="str">
        <f>IF(NOT('40-16+40-15 WORKSHEET EBS'!AJ41=""),'40-16+40-15 WORKSHEET EBS'!AJ41,"")</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EBS'!AQ41=""),'40-16+40-15 WORKSHEET EBS'!AQ41,"")</f>
        <v/>
      </c>
      <c r="BY14" s="1169"/>
      <c r="BZ14" s="1169"/>
      <c r="CA14" s="1170"/>
      <c r="CB14" s="1171" t="str">
        <f>IF(NOT('40-16+40-15 WORKSHEET EBS'!X41=""),'40-16+40-15 WORKSHEET EBS'!X41,"")</f>
        <v/>
      </c>
      <c r="CC14" s="1172"/>
      <c r="CD14" s="1173"/>
      <c r="CE14" s="1143"/>
      <c r="CF14" s="1144"/>
      <c r="CG14" s="1144"/>
      <c r="CH14" s="1145"/>
    </row>
    <row r="15" spans="1:115" ht="15" customHeight="1" x14ac:dyDescent="0.2">
      <c r="A15" s="681"/>
      <c r="B15" s="1120" t="str">
        <f>IF(NOT('40-16+40-15 WORKSHEET EBS'!B41=""),'40-16+40-15 WORKSHEET EBS'!B41,"")</f>
        <v/>
      </c>
      <c r="C15" s="1121"/>
      <c r="D15" s="1121"/>
      <c r="E15" s="1121"/>
      <c r="F15" s="1121"/>
      <c r="G15" s="1121"/>
      <c r="H15" s="1121"/>
      <c r="I15" s="1121"/>
      <c r="J15" s="1121"/>
      <c r="K15" s="1121"/>
      <c r="L15" s="1121"/>
      <c r="M15" s="1121"/>
      <c r="N15" s="1121"/>
      <c r="O15" s="1121"/>
      <c r="P15" s="1121"/>
      <c r="Q15" s="1121"/>
      <c r="R15" s="1121"/>
      <c r="S15" s="1121"/>
      <c r="T15" s="1152"/>
      <c r="U15" s="1403" t="str">
        <f>IF(NOT('40-16+40-15 WORKSHEET EBS'!K41=""),'40-16+40-15 WORKSHEET EBS'!K41,"")</f>
        <v/>
      </c>
      <c r="V15" s="1404"/>
      <c r="W15" s="1404"/>
      <c r="X15" s="1404"/>
      <c r="Y15" s="1404"/>
      <c r="Z15" s="1404"/>
      <c r="AA15" s="1404"/>
      <c r="AB15" s="1405"/>
      <c r="AC15" s="1377" t="str">
        <f>IF(NOT('40-16+40-15 WORKSHEET EBS'!AG41=""),'40-16+40-15 WORKSHEET EBS'!AG41,"")</f>
        <v/>
      </c>
      <c r="AD15" s="1378"/>
      <c r="AE15" s="1378"/>
      <c r="AF15" s="1379"/>
      <c r="AG15" s="1377" t="str">
        <f>IF(NOT('40-16+40-15 WORKSHEET EBS'!AH41=""),'40-16+40-15 WORKSHEET EBS'!AH41,"")</f>
        <v/>
      </c>
      <c r="AH15" s="1378"/>
      <c r="AI15" s="1378"/>
      <c r="AJ15" s="1379"/>
      <c r="AK15" s="1377">
        <f>'40-16+40-15 WORKSHEET EBS'!AI41</f>
        <v>0</v>
      </c>
      <c r="AL15" s="1378"/>
      <c r="AM15" s="1378"/>
      <c r="AN15" s="1379"/>
      <c r="AO15" s="1128" t="str">
        <f>IF(NOT('40-16+40-15 WORKSHEET EBS'!AK41=""),'40-16+40-15 WORKSHEET EBS'!AK41,"")</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EBS'!AN41=""),'40-16+40-15 WORKSHEET EBS'!AN41,"")</f>
        <v/>
      </c>
      <c r="BG15" s="1135"/>
      <c r="BH15" s="1135"/>
      <c r="BI15" s="1135"/>
      <c r="BJ15" s="1135"/>
      <c r="BK15" s="1136"/>
      <c r="BL15" s="1134" t="str">
        <f>IF(NOT('40-16+40-15 WORKSHEET EBS'!AO41=""),'40-16+40-15 WORKSHEET EBS'!AO41,"")</f>
        <v/>
      </c>
      <c r="BM15" s="1135"/>
      <c r="BN15" s="1135"/>
      <c r="BO15" s="1135"/>
      <c r="BP15" s="1135"/>
      <c r="BQ15" s="1136"/>
      <c r="BR15" s="1134" t="str">
        <f>IF(NOT('40-16+40-15 WORKSHEET EBS'!AP41=""),'40-16+40-15 WORKSHEET EBS'!AP41,"")</f>
        <v/>
      </c>
      <c r="BS15" s="1135"/>
      <c r="BT15" s="1135"/>
      <c r="BU15" s="1135"/>
      <c r="BV15" s="1135"/>
      <c r="BW15" s="1136"/>
      <c r="BX15" s="1078" t="str">
        <f>IF(NOT('40-16+40-15 WORKSHEET EBS'!AR41=""),'40-16+40-15 WORKSHEET EBS'!AR41,"")</f>
        <v/>
      </c>
      <c r="BY15" s="1079"/>
      <c r="BZ15" s="1079"/>
      <c r="CA15" s="1080"/>
      <c r="CB15" s="1140"/>
      <c r="CC15" s="1141"/>
      <c r="CD15" s="1142"/>
      <c r="CE15" s="1146"/>
      <c r="CF15" s="1147"/>
      <c r="CG15" s="1147"/>
      <c r="CH15" s="1148"/>
    </row>
    <row r="16" spans="1:115" ht="15" customHeight="1" x14ac:dyDescent="0.2">
      <c r="A16" s="681"/>
      <c r="B16" s="1120" t="str">
        <f>IF(NOT('40-16+40-15 WORKSHEET EBS'!C41=""),'40-16+40-15 WORKSHEET EBS'!C41,"")</f>
        <v/>
      </c>
      <c r="C16" s="1121"/>
      <c r="D16" s="1121"/>
      <c r="E16" s="1121"/>
      <c r="F16" s="1121"/>
      <c r="G16" s="1121"/>
      <c r="H16" s="1121"/>
      <c r="I16" s="1121"/>
      <c r="J16" s="1121"/>
      <c r="K16" s="1121"/>
      <c r="L16" s="1121"/>
      <c r="M16" s="1121"/>
      <c r="N16" s="1121"/>
      <c r="O16" s="1121"/>
      <c r="P16" s="1121"/>
      <c r="Q16" s="1121"/>
      <c r="R16" s="1121"/>
      <c r="S16" s="1121"/>
      <c r="T16" s="1152"/>
      <c r="U16" s="1400" t="str">
        <f>IF(NOT('40-16+40-15 WORKSHEET EBS'!M41=""),'40-16+40-15 WORKSHEET EBS'!M41,"")</f>
        <v/>
      </c>
      <c r="V16" s="1401"/>
      <c r="W16" s="1401"/>
      <c r="X16" s="1401"/>
      <c r="Y16" s="1401"/>
      <c r="Z16" s="1401"/>
      <c r="AA16" s="1401"/>
      <c r="AB16" s="1402"/>
      <c r="AC16" s="1127"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EBS'!AL41=""),'40-16+40-15 WORKSHEET EBS'!AL41,"")</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EBS'!AS41=""),'40-16+40-15 WORKSHEET EBS'!AS41,"")</f>
        <v/>
      </c>
      <c r="BY16" s="1079"/>
      <c r="BZ16" s="1079"/>
      <c r="CA16" s="1080"/>
      <c r="CB16" s="1081" t="str">
        <f>IF(NOT('40-16+40-15 WORKSHEET EBS'!V41=""),'40-16+40-15 WORKSHEET EBS'!V41,"")</f>
        <v/>
      </c>
      <c r="CC16" s="1082"/>
      <c r="CD16" s="1083"/>
      <c r="CE16" s="1146"/>
      <c r="CF16" s="1147"/>
      <c r="CG16" s="1147"/>
      <c r="CH16" s="1148"/>
    </row>
    <row r="17" spans="1:86" ht="15" customHeight="1" thickBot="1" x14ac:dyDescent="0.25">
      <c r="A17" s="681"/>
      <c r="B17" s="1174" t="str">
        <f>IF(NOT('40-16+40-15 WORKSHEET EBS'!D41=""),'40-16+40-15 WORKSHEET EBS'!D41,"")</f>
        <v/>
      </c>
      <c r="C17" s="1116"/>
      <c r="D17" s="1116"/>
      <c r="E17" s="1112"/>
      <c r="F17" s="1175" t="str">
        <f>IF(NOT('40-16+40-15 WORKSHEET EBS'!E41=""),'40-16+40-15 WORKSHEET EBS'!E41,"")</f>
        <v/>
      </c>
      <c r="G17" s="1176"/>
      <c r="H17" s="1177"/>
      <c r="I17" s="1111" t="str">
        <f>IF(NOT('40-16+40-15 WORKSHEET EBS'!F41=""),'40-16+40-15 WORKSHEET EBS'!F41,"")</f>
        <v/>
      </c>
      <c r="J17" s="1112"/>
      <c r="K17" s="1111" t="str">
        <f>IF(NOT('40-16+40-15 WORKSHEET EBS'!G41=""),'40-16+40-15 WORKSHEET EBS'!G41,"")</f>
        <v/>
      </c>
      <c r="L17" s="1112"/>
      <c r="M17" s="1113" t="str">
        <f>IF(NOT('40-16+40-15 WORKSHEET EBS'!H41=""),'40-16+40-15 WORKSHEET EBS'!H41,"")</f>
        <v/>
      </c>
      <c r="N17" s="1114"/>
      <c r="O17" s="1114"/>
      <c r="P17" s="1114"/>
      <c r="Q17" s="1115"/>
      <c r="R17" s="1111" t="str">
        <f>IF(NOT('40-16+40-15 WORKSHEET EBS'!I41=""),'40-16+40-15 WORKSHEET EBS'!I41,"")</f>
        <v/>
      </c>
      <c r="S17" s="1116"/>
      <c r="T17" s="1112"/>
      <c r="U17" s="1397" t="str">
        <f>IF(NOT('40-16+40-15 WORKSHEET EBS'!L41=""),'40-16+40-15 WORKSHEET EBS'!L41,"")</f>
        <v/>
      </c>
      <c r="V17" s="1398"/>
      <c r="W17" s="1398"/>
      <c r="X17" s="1398"/>
      <c r="Y17" s="1398"/>
      <c r="Z17" s="1398"/>
      <c r="AA17" s="1398"/>
      <c r="AB17" s="1399"/>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EBS'!AM41=""),'40-16+40-15 WORKSHEET EBS'!AM41,"")</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EBS'!AA41=""),'40-16+40-15 WORKSHEET EBS'!AA41,"")</f>
        <v/>
      </c>
      <c r="BV17" s="1070"/>
      <c r="BW17" s="1071"/>
      <c r="BX17" s="1072"/>
      <c r="BY17" s="1073"/>
      <c r="BZ17" s="1073"/>
      <c r="CA17" s="1074"/>
      <c r="CB17" s="1047" t="str">
        <f>IF(NOT('40-16+40-15 WORKSHEET EBS'!W41=""),'40-16+40-15 WORKSHEET EBS'!W41,"")</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24</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EBS'!J42=""),'40-16+40-15 WORKSHEET EBS'!J42,"")</f>
        <v/>
      </c>
      <c r="V19" s="1185"/>
      <c r="W19" s="1185"/>
      <c r="X19" s="1185"/>
      <c r="Y19" s="1185"/>
      <c r="Z19" s="1185"/>
      <c r="AA19" s="1185"/>
      <c r="AB19" s="1186"/>
      <c r="AC19" s="1380">
        <f>'40-16+40-15 WORKSHEET EBS'!AC42</f>
        <v>0</v>
      </c>
      <c r="AD19" s="1381"/>
      <c r="AE19" s="1381"/>
      <c r="AF19" s="1382"/>
      <c r="AG19" s="1178"/>
      <c r="AH19" s="1179"/>
      <c r="AI19" s="1179"/>
      <c r="AJ19" s="1179"/>
      <c r="AK19" s="1179"/>
      <c r="AL19" s="1179"/>
      <c r="AM19" s="1179"/>
      <c r="AN19" s="1180"/>
      <c r="AO19" s="1190" t="str">
        <f>IF(NOT('40-16+40-15 WORKSHEET EBS'!AJ42=""),'40-16+40-15 WORKSHEET EBS'!AJ42,"")</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EBS'!AQ42=""),'40-16+40-15 WORKSHEET EBS'!AQ42,"")</f>
        <v/>
      </c>
      <c r="BY19" s="1169"/>
      <c r="BZ19" s="1169"/>
      <c r="CA19" s="1170"/>
      <c r="CB19" s="1171" t="str">
        <f>IF(NOT('40-16+40-15 WORKSHEET EBS'!X42=""),'40-16+40-15 WORKSHEET EBS'!X42,"")</f>
        <v/>
      </c>
      <c r="CC19" s="1172"/>
      <c r="CD19" s="1173"/>
      <c r="CE19" s="1143"/>
      <c r="CF19" s="1144"/>
      <c r="CG19" s="1144"/>
      <c r="CH19" s="1145"/>
    </row>
    <row r="20" spans="1:86" ht="15" customHeight="1" x14ac:dyDescent="0.2">
      <c r="A20" s="589"/>
      <c r="B20" s="1120" t="str">
        <f>IF(NOT('40-16+40-15 WORKSHEET EBS'!B42=""),'40-16+40-15 WORKSHEET EBS'!B42,"")</f>
        <v/>
      </c>
      <c r="C20" s="1121"/>
      <c r="D20" s="1121"/>
      <c r="E20" s="1121"/>
      <c r="F20" s="1121"/>
      <c r="G20" s="1121"/>
      <c r="H20" s="1121"/>
      <c r="I20" s="1121"/>
      <c r="J20" s="1121"/>
      <c r="K20" s="1121"/>
      <c r="L20" s="1121"/>
      <c r="M20" s="1121"/>
      <c r="N20" s="1121"/>
      <c r="O20" s="1121"/>
      <c r="P20" s="1121"/>
      <c r="Q20" s="1121"/>
      <c r="R20" s="1121"/>
      <c r="S20" s="1121"/>
      <c r="T20" s="1152"/>
      <c r="U20" s="1403" t="str">
        <f>IF(NOT('40-16+40-15 WORKSHEET EBS'!K42=""),'40-16+40-15 WORKSHEET EBS'!K42,"")</f>
        <v/>
      </c>
      <c r="V20" s="1404"/>
      <c r="W20" s="1404"/>
      <c r="X20" s="1404"/>
      <c r="Y20" s="1404"/>
      <c r="Z20" s="1404"/>
      <c r="AA20" s="1404"/>
      <c r="AB20" s="1405"/>
      <c r="AC20" s="1377" t="str">
        <f>IF(NOT('40-16+40-15 WORKSHEET EBS'!AG42=""),'40-16+40-15 WORKSHEET EBS'!AG42,"")</f>
        <v/>
      </c>
      <c r="AD20" s="1378"/>
      <c r="AE20" s="1378"/>
      <c r="AF20" s="1379"/>
      <c r="AG20" s="1377" t="str">
        <f>IF(NOT('40-16+40-15 WORKSHEET EBS'!AH42=""),'40-16+40-15 WORKSHEET EBS'!AH42,"")</f>
        <v/>
      </c>
      <c r="AH20" s="1378"/>
      <c r="AI20" s="1378"/>
      <c r="AJ20" s="1379"/>
      <c r="AK20" s="1377">
        <f>'40-16+40-15 WORKSHEET EBS'!AI42</f>
        <v>0</v>
      </c>
      <c r="AL20" s="1378"/>
      <c r="AM20" s="1378"/>
      <c r="AN20" s="1379"/>
      <c r="AO20" s="1128" t="str">
        <f>IF(NOT('40-16+40-15 WORKSHEET EBS'!AK42=""),'40-16+40-15 WORKSHEET EBS'!AK42,"")</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EBS'!AN42=""),'40-16+40-15 WORKSHEET EBS'!AN42,"")</f>
        <v/>
      </c>
      <c r="BG20" s="1135"/>
      <c r="BH20" s="1135"/>
      <c r="BI20" s="1135"/>
      <c r="BJ20" s="1135"/>
      <c r="BK20" s="1136"/>
      <c r="BL20" s="1134" t="str">
        <f>IF(NOT('40-16+40-15 WORKSHEET EBS'!AO42=""),'40-16+40-15 WORKSHEET EBS'!AO42,"")</f>
        <v/>
      </c>
      <c r="BM20" s="1135"/>
      <c r="BN20" s="1135"/>
      <c r="BO20" s="1135"/>
      <c r="BP20" s="1135"/>
      <c r="BQ20" s="1136"/>
      <c r="BR20" s="1134" t="str">
        <f>IF(NOT('40-16+40-15 WORKSHEET EBS'!AP42=""),'40-16+40-15 WORKSHEET EBS'!AP42,"")</f>
        <v/>
      </c>
      <c r="BS20" s="1135"/>
      <c r="BT20" s="1135"/>
      <c r="BU20" s="1135"/>
      <c r="BV20" s="1135"/>
      <c r="BW20" s="1136"/>
      <c r="BX20" s="1078" t="str">
        <f>IF(NOT('40-16+40-15 WORKSHEET EBS'!AR42=""),'40-16+40-15 WORKSHEET EBS'!AR42,"")</f>
        <v/>
      </c>
      <c r="BY20" s="1079"/>
      <c r="BZ20" s="1079"/>
      <c r="CA20" s="1080"/>
      <c r="CB20" s="1140"/>
      <c r="CC20" s="1141"/>
      <c r="CD20" s="1142"/>
      <c r="CE20" s="1146"/>
      <c r="CF20" s="1147"/>
      <c r="CG20" s="1147"/>
      <c r="CH20" s="1148"/>
    </row>
    <row r="21" spans="1:86" ht="15" customHeight="1" x14ac:dyDescent="0.2">
      <c r="A21" s="589"/>
      <c r="B21" s="1120" t="str">
        <f>IF(NOT('40-16+40-15 WORKSHEET EBS'!C42=""),'40-16+40-15 WORKSHEET EBS'!C42,"")</f>
        <v/>
      </c>
      <c r="C21" s="1121"/>
      <c r="D21" s="1121"/>
      <c r="E21" s="1121"/>
      <c r="F21" s="1121"/>
      <c r="G21" s="1121"/>
      <c r="H21" s="1121"/>
      <c r="I21" s="1121"/>
      <c r="J21" s="1121"/>
      <c r="K21" s="1121"/>
      <c r="L21" s="1121"/>
      <c r="M21" s="1121"/>
      <c r="N21" s="1121"/>
      <c r="O21" s="1121"/>
      <c r="P21" s="1121"/>
      <c r="Q21" s="1121"/>
      <c r="R21" s="1121"/>
      <c r="S21" s="1121"/>
      <c r="T21" s="1152"/>
      <c r="U21" s="1400" t="str">
        <f>IF(NOT('40-16+40-15 WORKSHEET EBS'!M42=""),'40-16+40-15 WORKSHEET EBS'!M42,"")</f>
        <v/>
      </c>
      <c r="V21" s="1401"/>
      <c r="W21" s="1401"/>
      <c r="X21" s="1401"/>
      <c r="Y21" s="1401"/>
      <c r="Z21" s="1401"/>
      <c r="AA21" s="1401"/>
      <c r="AB21" s="1402"/>
      <c r="AC21" s="1127"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EBS'!AL42=""),'40-16+40-15 WORKSHEET EBS'!AL42,"")</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EBS'!AS42=""),'40-16+40-15 WORKSHEET EBS'!AS42,"")</f>
        <v/>
      </c>
      <c r="BY21" s="1079"/>
      <c r="BZ21" s="1079"/>
      <c r="CA21" s="1080"/>
      <c r="CB21" s="1081" t="str">
        <f>IF(NOT('40-16+40-15 WORKSHEET EBS'!V42=""),'40-16+40-15 WORKSHEET EBS'!V42,"")</f>
        <v/>
      </c>
      <c r="CC21" s="1082"/>
      <c r="CD21" s="1083"/>
      <c r="CE21" s="1146"/>
      <c r="CF21" s="1147"/>
      <c r="CG21" s="1147"/>
      <c r="CH21" s="1148"/>
    </row>
    <row r="22" spans="1:86" ht="15" customHeight="1" thickBot="1" x14ac:dyDescent="0.25">
      <c r="A22" s="589"/>
      <c r="B22" s="1174" t="str">
        <f>IF(NOT('40-16+40-15 WORKSHEET EBS'!D42=""),'40-16+40-15 WORKSHEET EBS'!D42,"")</f>
        <v/>
      </c>
      <c r="C22" s="1116"/>
      <c r="D22" s="1116"/>
      <c r="E22" s="1112"/>
      <c r="F22" s="1175" t="str">
        <f>IF(NOT('40-16+40-15 WORKSHEET EBS'!E42=""),'40-16+40-15 WORKSHEET EBS'!E42,"")</f>
        <v/>
      </c>
      <c r="G22" s="1176"/>
      <c r="H22" s="1177"/>
      <c r="I22" s="1111" t="str">
        <f>IF(NOT('40-16+40-15 WORKSHEET EBS'!F42=""),'40-16+40-15 WORKSHEET EBS'!F42,"")</f>
        <v/>
      </c>
      <c r="J22" s="1112"/>
      <c r="K22" s="1111" t="str">
        <f>IF(NOT('40-16+40-15 WORKSHEET EBS'!G42=""),'40-16+40-15 WORKSHEET EBS'!G42,"")</f>
        <v/>
      </c>
      <c r="L22" s="1112"/>
      <c r="M22" s="1113" t="str">
        <f>IF(NOT('40-16+40-15 WORKSHEET EBS'!H42=""),'40-16+40-15 WORKSHEET EBS'!H42,"")</f>
        <v/>
      </c>
      <c r="N22" s="1114"/>
      <c r="O22" s="1114"/>
      <c r="P22" s="1114"/>
      <c r="Q22" s="1115"/>
      <c r="R22" s="1111" t="str">
        <f>IF(NOT('40-16+40-15 WORKSHEET EBS'!I42=""),'40-16+40-15 WORKSHEET EBS'!I42,"")</f>
        <v/>
      </c>
      <c r="S22" s="1116"/>
      <c r="T22" s="1112"/>
      <c r="U22" s="1397" t="str">
        <f>IF(NOT('40-16+40-15 WORKSHEET EBS'!L42=""),'40-16+40-15 WORKSHEET EBS'!L42,"")</f>
        <v/>
      </c>
      <c r="V22" s="1398"/>
      <c r="W22" s="1398"/>
      <c r="X22" s="1398"/>
      <c r="Y22" s="1398"/>
      <c r="Z22" s="1398"/>
      <c r="AA22" s="1398"/>
      <c r="AB22" s="1399"/>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EBS'!AM42=""),'40-16+40-15 WORKSHEET EBS'!AM42,"")</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EBS'!AA42=""),'40-16+40-15 WORKSHEET EBS'!AA42,"")</f>
        <v/>
      </c>
      <c r="BV22" s="1070"/>
      <c r="BW22" s="1071"/>
      <c r="BX22" s="1072"/>
      <c r="BY22" s="1073"/>
      <c r="BZ22" s="1073"/>
      <c r="CA22" s="1074"/>
      <c r="CB22" s="1047" t="str">
        <f>IF(NOT('40-16+40-15 WORKSHEET EBS'!W42=""),'40-16+40-15 WORKSHEET EBS'!W42,"")</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25</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EBS'!J43=""),'40-16+40-15 WORKSHEET EBS'!J43,"")</f>
        <v/>
      </c>
      <c r="V24" s="1185"/>
      <c r="W24" s="1185"/>
      <c r="X24" s="1185"/>
      <c r="Y24" s="1185"/>
      <c r="Z24" s="1185"/>
      <c r="AA24" s="1185"/>
      <c r="AB24" s="1186"/>
      <c r="AC24" s="1380">
        <f>'40-16+40-15 WORKSHEET EBS'!AC43</f>
        <v>0</v>
      </c>
      <c r="AD24" s="1381"/>
      <c r="AE24" s="1381"/>
      <c r="AF24" s="1382"/>
      <c r="AG24" s="1178"/>
      <c r="AH24" s="1179"/>
      <c r="AI24" s="1179"/>
      <c r="AJ24" s="1179"/>
      <c r="AK24" s="1179"/>
      <c r="AL24" s="1179"/>
      <c r="AM24" s="1179"/>
      <c r="AN24" s="1180"/>
      <c r="AO24" s="1190" t="str">
        <f>IF(NOT('40-16+40-15 WORKSHEET EBS'!AJ43=""),'40-16+40-15 WORKSHEET EBS'!AJ43,"")</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EBS'!AQ43=""),'40-16+40-15 WORKSHEET EBS'!AQ43,"")</f>
        <v/>
      </c>
      <c r="BY24" s="1169"/>
      <c r="BZ24" s="1169"/>
      <c r="CA24" s="1170"/>
      <c r="CB24" s="1171" t="str">
        <f>IF(NOT('40-16+40-15 WORKSHEET EBS'!X43=""),'40-16+40-15 WORKSHEET EBS'!X43,"")</f>
        <v/>
      </c>
      <c r="CC24" s="1172"/>
      <c r="CD24" s="1173"/>
      <c r="CE24" s="1143"/>
      <c r="CF24" s="1144"/>
      <c r="CG24" s="1144"/>
      <c r="CH24" s="1145"/>
    </row>
    <row r="25" spans="1:86" ht="15" customHeight="1" x14ac:dyDescent="0.2">
      <c r="A25" s="589"/>
      <c r="B25" s="1120" t="str">
        <f>IF(NOT('40-16+40-15 WORKSHEET EBS'!B43=""),'40-16+40-15 WORKSHEET EBS'!B43,"")</f>
        <v/>
      </c>
      <c r="C25" s="1121"/>
      <c r="D25" s="1121"/>
      <c r="E25" s="1121"/>
      <c r="F25" s="1121"/>
      <c r="G25" s="1121"/>
      <c r="H25" s="1121"/>
      <c r="I25" s="1121"/>
      <c r="J25" s="1121"/>
      <c r="K25" s="1121"/>
      <c r="L25" s="1121"/>
      <c r="M25" s="1121"/>
      <c r="N25" s="1121"/>
      <c r="O25" s="1121"/>
      <c r="P25" s="1121"/>
      <c r="Q25" s="1121"/>
      <c r="R25" s="1121"/>
      <c r="S25" s="1121"/>
      <c r="T25" s="1152"/>
      <c r="U25" s="1403" t="str">
        <f>IF(NOT('40-16+40-15 WORKSHEET EBS'!K43=""),'40-16+40-15 WORKSHEET EBS'!K43,"")</f>
        <v/>
      </c>
      <c r="V25" s="1404"/>
      <c r="W25" s="1404"/>
      <c r="X25" s="1404"/>
      <c r="Y25" s="1404"/>
      <c r="Z25" s="1404"/>
      <c r="AA25" s="1404"/>
      <c r="AB25" s="1405"/>
      <c r="AC25" s="1377" t="str">
        <f>IF(NOT('40-16+40-15 WORKSHEET EBS'!AG43=""),'40-16+40-15 WORKSHEET EBS'!AG43,"")</f>
        <v/>
      </c>
      <c r="AD25" s="1378"/>
      <c r="AE25" s="1378"/>
      <c r="AF25" s="1379"/>
      <c r="AG25" s="1377" t="str">
        <f>IF(NOT('40-16+40-15 WORKSHEET EBS'!AH43=""),'40-16+40-15 WORKSHEET EBS'!AH43,"")</f>
        <v/>
      </c>
      <c r="AH25" s="1378"/>
      <c r="AI25" s="1378"/>
      <c r="AJ25" s="1379"/>
      <c r="AK25" s="1377">
        <f>'40-16+40-15 WORKSHEET EBS'!AI43</f>
        <v>0</v>
      </c>
      <c r="AL25" s="1378"/>
      <c r="AM25" s="1378"/>
      <c r="AN25" s="1379"/>
      <c r="AO25" s="1128" t="str">
        <f>IF(NOT('40-16+40-15 WORKSHEET EBS'!AK43=""),'40-16+40-15 WORKSHEET EBS'!AK43,"")</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EBS'!AN43=""),'40-16+40-15 WORKSHEET EBS'!AN43,"")</f>
        <v/>
      </c>
      <c r="BG25" s="1135"/>
      <c r="BH25" s="1135"/>
      <c r="BI25" s="1135"/>
      <c r="BJ25" s="1135"/>
      <c r="BK25" s="1136"/>
      <c r="BL25" s="1134" t="str">
        <f>IF(NOT('40-16+40-15 WORKSHEET EBS'!AO43=""),'40-16+40-15 WORKSHEET EBS'!AO43,"")</f>
        <v/>
      </c>
      <c r="BM25" s="1135"/>
      <c r="BN25" s="1135"/>
      <c r="BO25" s="1135"/>
      <c r="BP25" s="1135"/>
      <c r="BQ25" s="1136"/>
      <c r="BR25" s="1134" t="str">
        <f>IF(NOT('40-16+40-15 WORKSHEET EBS'!AP43=""),'40-16+40-15 WORKSHEET EBS'!AP43,"")</f>
        <v/>
      </c>
      <c r="BS25" s="1135"/>
      <c r="BT25" s="1135"/>
      <c r="BU25" s="1135"/>
      <c r="BV25" s="1135"/>
      <c r="BW25" s="1136"/>
      <c r="BX25" s="1078" t="str">
        <f>IF(NOT('40-16+40-15 WORKSHEET EBS'!AR43=""),'40-16+40-15 WORKSHEET EBS'!AR43,"")</f>
        <v/>
      </c>
      <c r="BY25" s="1079"/>
      <c r="BZ25" s="1079"/>
      <c r="CA25" s="1080"/>
      <c r="CB25" s="1140"/>
      <c r="CC25" s="1141"/>
      <c r="CD25" s="1142"/>
      <c r="CE25" s="1146"/>
      <c r="CF25" s="1147"/>
      <c r="CG25" s="1147"/>
      <c r="CH25" s="1148"/>
    </row>
    <row r="26" spans="1:86" ht="15" customHeight="1" x14ac:dyDescent="0.2">
      <c r="A26" s="589"/>
      <c r="B26" s="1120" t="str">
        <f>IF(NOT('40-16+40-15 WORKSHEET EBS'!C43=""),'40-16+40-15 WORKSHEET EBS'!C43,"")</f>
        <v/>
      </c>
      <c r="C26" s="1121"/>
      <c r="D26" s="1121"/>
      <c r="E26" s="1121"/>
      <c r="F26" s="1121"/>
      <c r="G26" s="1121"/>
      <c r="H26" s="1121"/>
      <c r="I26" s="1121"/>
      <c r="J26" s="1121"/>
      <c r="K26" s="1121"/>
      <c r="L26" s="1121"/>
      <c r="M26" s="1121"/>
      <c r="N26" s="1121"/>
      <c r="O26" s="1121"/>
      <c r="P26" s="1121"/>
      <c r="Q26" s="1121"/>
      <c r="R26" s="1121"/>
      <c r="S26" s="1121"/>
      <c r="T26" s="1152"/>
      <c r="U26" s="1400" t="str">
        <f>IF(NOT('40-16+40-15 WORKSHEET EBS'!M43=""),'40-16+40-15 WORKSHEET EBS'!M43,"")</f>
        <v/>
      </c>
      <c r="V26" s="1401"/>
      <c r="W26" s="1401"/>
      <c r="X26" s="1401"/>
      <c r="Y26" s="1401"/>
      <c r="Z26" s="1401"/>
      <c r="AA26" s="1401"/>
      <c r="AB26" s="1402"/>
      <c r="AC26" s="1127"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EBS'!AL43=""),'40-16+40-15 WORKSHEET EBS'!AL43,"")</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EBS'!AS43=""),'40-16+40-15 WORKSHEET EBS'!AS43,"")</f>
        <v/>
      </c>
      <c r="BY26" s="1079"/>
      <c r="BZ26" s="1079"/>
      <c r="CA26" s="1080"/>
      <c r="CB26" s="1081" t="str">
        <f>IF(NOT('40-16+40-15 WORKSHEET EBS'!V43=""),'40-16+40-15 WORKSHEET EBS'!V43,"")</f>
        <v/>
      </c>
      <c r="CC26" s="1082"/>
      <c r="CD26" s="1083"/>
      <c r="CE26" s="1146"/>
      <c r="CF26" s="1147"/>
      <c r="CG26" s="1147"/>
      <c r="CH26" s="1148"/>
    </row>
    <row r="27" spans="1:86" ht="15" customHeight="1" thickBot="1" x14ac:dyDescent="0.25">
      <c r="A27" s="589"/>
      <c r="B27" s="1174" t="str">
        <f>IF(NOT('40-16+40-15 WORKSHEET EBS'!D43=""),'40-16+40-15 WORKSHEET EBS'!D43,"")</f>
        <v/>
      </c>
      <c r="C27" s="1116"/>
      <c r="D27" s="1116"/>
      <c r="E27" s="1112"/>
      <c r="F27" s="1175" t="str">
        <f>IF(NOT('40-16+40-15 WORKSHEET EBS'!E43=""),'40-16+40-15 WORKSHEET EBS'!E43,"")</f>
        <v/>
      </c>
      <c r="G27" s="1176"/>
      <c r="H27" s="1177"/>
      <c r="I27" s="1111" t="str">
        <f>IF(NOT('40-16+40-15 WORKSHEET EBS'!F43=""),'40-16+40-15 WORKSHEET EBS'!F43,"")</f>
        <v/>
      </c>
      <c r="J27" s="1112"/>
      <c r="K27" s="1111" t="str">
        <f>IF(NOT('40-16+40-15 WORKSHEET EBS'!G43=""),'40-16+40-15 WORKSHEET EBS'!G43,"")</f>
        <v/>
      </c>
      <c r="L27" s="1112"/>
      <c r="M27" s="1113" t="str">
        <f>IF(NOT('40-16+40-15 WORKSHEET EBS'!H43=""),'40-16+40-15 WORKSHEET EBS'!H43,"")</f>
        <v/>
      </c>
      <c r="N27" s="1114"/>
      <c r="O27" s="1114"/>
      <c r="P27" s="1114"/>
      <c r="Q27" s="1115"/>
      <c r="R27" s="1111" t="str">
        <f>IF(NOT('40-16+40-15 WORKSHEET EBS'!I43=""),'40-16+40-15 WORKSHEET EBS'!I43,"")</f>
        <v/>
      </c>
      <c r="S27" s="1116"/>
      <c r="T27" s="1112"/>
      <c r="U27" s="1397" t="str">
        <f>IF(NOT('40-16+40-15 WORKSHEET EBS'!L43=""),'40-16+40-15 WORKSHEET EBS'!L43,"")</f>
        <v/>
      </c>
      <c r="V27" s="1398"/>
      <c r="W27" s="1398"/>
      <c r="X27" s="1398"/>
      <c r="Y27" s="1398"/>
      <c r="Z27" s="1398"/>
      <c r="AA27" s="1398"/>
      <c r="AB27" s="1399"/>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EBS'!AM43=""),'40-16+40-15 WORKSHEET EBS'!AM43,"")</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EBS'!AA43=""),'40-16+40-15 WORKSHEET EBS'!AA43,"")</f>
        <v/>
      </c>
      <c r="BV27" s="1070"/>
      <c r="BW27" s="1071"/>
      <c r="BX27" s="1072"/>
      <c r="BY27" s="1073"/>
      <c r="BZ27" s="1073"/>
      <c r="CA27" s="1074"/>
      <c r="CB27" s="1047" t="str">
        <f>IF(NOT('40-16+40-15 WORKSHEET EBS'!W43=""),'40-16+40-15 WORKSHEET EBS'!W43,"")</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26</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EBS'!J44=""),'40-16+40-15 WORKSHEET EBS'!J44,"")</f>
        <v/>
      </c>
      <c r="V29" s="1185"/>
      <c r="W29" s="1185"/>
      <c r="X29" s="1185"/>
      <c r="Y29" s="1185"/>
      <c r="Z29" s="1185"/>
      <c r="AA29" s="1185"/>
      <c r="AB29" s="1186"/>
      <c r="AC29" s="1380">
        <f>'40-16+40-15 WORKSHEET EBS'!AC44</f>
        <v>0</v>
      </c>
      <c r="AD29" s="1381"/>
      <c r="AE29" s="1381"/>
      <c r="AF29" s="1382"/>
      <c r="AG29" s="1178"/>
      <c r="AH29" s="1179"/>
      <c r="AI29" s="1179"/>
      <c r="AJ29" s="1179"/>
      <c r="AK29" s="1179"/>
      <c r="AL29" s="1179"/>
      <c r="AM29" s="1179"/>
      <c r="AN29" s="1180"/>
      <c r="AO29" s="1190" t="str">
        <f>IF(NOT('40-16+40-15 WORKSHEET EBS'!AJ44=""),'40-16+40-15 WORKSHEET EBS'!AJ44,"")</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EBS'!AQ44=""),'40-16+40-15 WORKSHEET EBS'!AQ44,"")</f>
        <v/>
      </c>
      <c r="BY29" s="1169"/>
      <c r="BZ29" s="1169"/>
      <c r="CA29" s="1170"/>
      <c r="CB29" s="1171" t="str">
        <f>IF(NOT('40-16+40-15 WORKSHEET EBS'!X44=""),'40-16+40-15 WORKSHEET EBS'!X44,"")</f>
        <v/>
      </c>
      <c r="CC29" s="1172"/>
      <c r="CD29" s="1173"/>
      <c r="CE29" s="1143"/>
      <c r="CF29" s="1144"/>
      <c r="CG29" s="1144"/>
      <c r="CH29" s="1145"/>
    </row>
    <row r="30" spans="1:86" ht="15" customHeight="1" x14ac:dyDescent="0.2">
      <c r="A30" s="589"/>
      <c r="B30" s="1120" t="str">
        <f>IF(NOT('40-16+40-15 WORKSHEET EBS'!B44=""),'40-16+40-15 WORKSHEET EBS'!B44,"")</f>
        <v/>
      </c>
      <c r="C30" s="1121"/>
      <c r="D30" s="1121"/>
      <c r="E30" s="1121"/>
      <c r="F30" s="1121"/>
      <c r="G30" s="1121"/>
      <c r="H30" s="1121"/>
      <c r="I30" s="1121"/>
      <c r="J30" s="1121"/>
      <c r="K30" s="1121"/>
      <c r="L30" s="1121"/>
      <c r="M30" s="1121"/>
      <c r="N30" s="1121"/>
      <c r="O30" s="1121"/>
      <c r="P30" s="1121"/>
      <c r="Q30" s="1121"/>
      <c r="R30" s="1121"/>
      <c r="S30" s="1121"/>
      <c r="T30" s="1152"/>
      <c r="U30" s="1403" t="str">
        <f>IF(NOT('40-16+40-15 WORKSHEET EBS'!K44=""),'40-16+40-15 WORKSHEET EBS'!K44,"")</f>
        <v/>
      </c>
      <c r="V30" s="1404"/>
      <c r="W30" s="1404"/>
      <c r="X30" s="1404"/>
      <c r="Y30" s="1404"/>
      <c r="Z30" s="1404"/>
      <c r="AA30" s="1404"/>
      <c r="AB30" s="1405"/>
      <c r="AC30" s="1377" t="str">
        <f>IF(NOT('40-16+40-15 WORKSHEET EBS'!AG44=""),'40-16+40-15 WORKSHEET EBS'!AG44,"")</f>
        <v/>
      </c>
      <c r="AD30" s="1378"/>
      <c r="AE30" s="1378"/>
      <c r="AF30" s="1379"/>
      <c r="AG30" s="1377" t="str">
        <f>IF(NOT('40-16+40-15 WORKSHEET EBS'!AH44=""),'40-16+40-15 WORKSHEET EBS'!AH44,"")</f>
        <v/>
      </c>
      <c r="AH30" s="1378"/>
      <c r="AI30" s="1378"/>
      <c r="AJ30" s="1379"/>
      <c r="AK30" s="1377">
        <f>'40-16+40-15 WORKSHEET EBS'!AI44</f>
        <v>0</v>
      </c>
      <c r="AL30" s="1378"/>
      <c r="AM30" s="1378"/>
      <c r="AN30" s="1379"/>
      <c r="AO30" s="1128" t="str">
        <f>IF(NOT('40-16+40-15 WORKSHEET EBS'!AK44=""),'40-16+40-15 WORKSHEET EBS'!AK44,"")</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EBS'!AN44=""),'40-16+40-15 WORKSHEET EBS'!AN44,"")</f>
        <v/>
      </c>
      <c r="BG30" s="1135"/>
      <c r="BH30" s="1135"/>
      <c r="BI30" s="1135"/>
      <c r="BJ30" s="1135"/>
      <c r="BK30" s="1136"/>
      <c r="BL30" s="1134" t="str">
        <f>IF(NOT('40-16+40-15 WORKSHEET EBS'!AO44=""),'40-16+40-15 WORKSHEET EBS'!AO44,"")</f>
        <v/>
      </c>
      <c r="BM30" s="1135"/>
      <c r="BN30" s="1135"/>
      <c r="BO30" s="1135"/>
      <c r="BP30" s="1135"/>
      <c r="BQ30" s="1136"/>
      <c r="BR30" s="1134" t="str">
        <f>IF(NOT('40-16+40-15 WORKSHEET EBS'!AP44=""),'40-16+40-15 WORKSHEET EBS'!AP44,"")</f>
        <v/>
      </c>
      <c r="BS30" s="1135"/>
      <c r="BT30" s="1135"/>
      <c r="BU30" s="1135"/>
      <c r="BV30" s="1135"/>
      <c r="BW30" s="1136"/>
      <c r="BX30" s="1078" t="str">
        <f>IF(NOT('40-16+40-15 WORKSHEET EBS'!AR44=""),'40-16+40-15 WORKSHEET EBS'!AR44,"")</f>
        <v/>
      </c>
      <c r="BY30" s="1079"/>
      <c r="BZ30" s="1079"/>
      <c r="CA30" s="1080"/>
      <c r="CB30" s="1140"/>
      <c r="CC30" s="1141"/>
      <c r="CD30" s="1142"/>
      <c r="CE30" s="1146"/>
      <c r="CF30" s="1147"/>
      <c r="CG30" s="1147"/>
      <c r="CH30" s="1148"/>
    </row>
    <row r="31" spans="1:86" ht="15" customHeight="1" x14ac:dyDescent="0.2">
      <c r="A31" s="589"/>
      <c r="B31" s="1120" t="str">
        <f>IF(NOT('40-16+40-15 WORKSHEET EBS'!C44=""),'40-16+40-15 WORKSHEET EBS'!C44,"")</f>
        <v/>
      </c>
      <c r="C31" s="1121"/>
      <c r="D31" s="1121"/>
      <c r="E31" s="1121"/>
      <c r="F31" s="1121"/>
      <c r="G31" s="1121"/>
      <c r="H31" s="1121"/>
      <c r="I31" s="1121"/>
      <c r="J31" s="1121"/>
      <c r="K31" s="1121"/>
      <c r="L31" s="1121"/>
      <c r="M31" s="1121"/>
      <c r="N31" s="1121"/>
      <c r="O31" s="1121"/>
      <c r="P31" s="1121"/>
      <c r="Q31" s="1121"/>
      <c r="R31" s="1121"/>
      <c r="S31" s="1121"/>
      <c r="T31" s="1152"/>
      <c r="U31" s="1400" t="str">
        <f>IF(NOT('40-16+40-15 WORKSHEET EBS'!M44=""),'40-16+40-15 WORKSHEET EBS'!M44,"")</f>
        <v/>
      </c>
      <c r="V31" s="1401"/>
      <c r="W31" s="1401"/>
      <c r="X31" s="1401"/>
      <c r="Y31" s="1401"/>
      <c r="Z31" s="1401"/>
      <c r="AA31" s="1401"/>
      <c r="AB31" s="1402"/>
      <c r="AC31" s="1127"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EBS'!AL44=""),'40-16+40-15 WORKSHEET EBS'!AL44,"")</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EBS'!AS44=""),'40-16+40-15 WORKSHEET EBS'!AS44,"")</f>
        <v/>
      </c>
      <c r="BY31" s="1079"/>
      <c r="BZ31" s="1079"/>
      <c r="CA31" s="1080"/>
      <c r="CB31" s="1081" t="str">
        <f>IF(NOT('40-16+40-15 WORKSHEET EBS'!V44=""),'40-16+40-15 WORKSHEET EBS'!V44,"")</f>
        <v/>
      </c>
      <c r="CC31" s="1082"/>
      <c r="CD31" s="1083"/>
      <c r="CE31" s="1146"/>
      <c r="CF31" s="1147"/>
      <c r="CG31" s="1147"/>
      <c r="CH31" s="1148"/>
    </row>
    <row r="32" spans="1:86" ht="15" customHeight="1" thickBot="1" x14ac:dyDescent="0.25">
      <c r="A32" s="589"/>
      <c r="B32" s="1174" t="str">
        <f>IF(NOT('40-16+40-15 WORKSHEET EBS'!D44=""),'40-16+40-15 WORKSHEET EBS'!D44,"")</f>
        <v/>
      </c>
      <c r="C32" s="1116"/>
      <c r="D32" s="1116"/>
      <c r="E32" s="1112"/>
      <c r="F32" s="1175" t="str">
        <f>IF(NOT('40-16+40-15 WORKSHEET EBS'!E44=""),'40-16+40-15 WORKSHEET EBS'!E44,"")</f>
        <v/>
      </c>
      <c r="G32" s="1176"/>
      <c r="H32" s="1177"/>
      <c r="I32" s="1111" t="str">
        <f>IF(NOT('40-16+40-15 WORKSHEET EBS'!F44=""),'40-16+40-15 WORKSHEET EBS'!F44,"")</f>
        <v/>
      </c>
      <c r="J32" s="1112"/>
      <c r="K32" s="1111" t="str">
        <f>IF(NOT('40-16+40-15 WORKSHEET EBS'!G44=""),'40-16+40-15 WORKSHEET EBS'!G44,"")</f>
        <v/>
      </c>
      <c r="L32" s="1112"/>
      <c r="M32" s="1113" t="str">
        <f>IF(NOT('40-16+40-15 WORKSHEET EBS'!H44=""),'40-16+40-15 WORKSHEET EBS'!H44,"")</f>
        <v/>
      </c>
      <c r="N32" s="1114"/>
      <c r="O32" s="1114"/>
      <c r="P32" s="1114"/>
      <c r="Q32" s="1115"/>
      <c r="R32" s="1111" t="str">
        <f>IF(NOT('40-16+40-15 WORKSHEET EBS'!I44=""),'40-16+40-15 WORKSHEET EBS'!I44,"")</f>
        <v/>
      </c>
      <c r="S32" s="1116"/>
      <c r="T32" s="1112"/>
      <c r="U32" s="1397" t="str">
        <f>IF(NOT('40-16+40-15 WORKSHEET EBS'!L44=""),'40-16+40-15 WORKSHEET EBS'!L44,"")</f>
        <v/>
      </c>
      <c r="V32" s="1398"/>
      <c r="W32" s="1398"/>
      <c r="X32" s="1398"/>
      <c r="Y32" s="1398"/>
      <c r="Z32" s="1398"/>
      <c r="AA32" s="1398"/>
      <c r="AB32" s="1399"/>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EBS'!AM44=""),'40-16+40-15 WORKSHEET EBS'!AM44,"")</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EBS'!AA44=""),'40-16+40-15 WORKSHEET EBS'!AA44,"")</f>
        <v/>
      </c>
      <c r="BV32" s="1070"/>
      <c r="BW32" s="1071"/>
      <c r="BX32" s="1072"/>
      <c r="BY32" s="1073"/>
      <c r="BZ32" s="1073"/>
      <c r="CA32" s="1074"/>
      <c r="CB32" s="1047" t="str">
        <f>IF(NOT('40-16+40-15 WORKSHEET EBS'!W44=""),'40-16+40-15 WORKSHEET EBS'!W44,"")</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27</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EBS'!J45=""),'40-16+40-15 WORKSHEET EBS'!J45,"")</f>
        <v/>
      </c>
      <c r="V34" s="1185"/>
      <c r="W34" s="1185"/>
      <c r="X34" s="1185"/>
      <c r="Y34" s="1185"/>
      <c r="Z34" s="1185"/>
      <c r="AA34" s="1185"/>
      <c r="AB34" s="1186"/>
      <c r="AC34" s="1380">
        <f>'40-16+40-15 WORKSHEET EBS'!AC45</f>
        <v>0</v>
      </c>
      <c r="AD34" s="1381"/>
      <c r="AE34" s="1381"/>
      <c r="AF34" s="1382"/>
      <c r="AG34" s="1178"/>
      <c r="AH34" s="1179"/>
      <c r="AI34" s="1179"/>
      <c r="AJ34" s="1179"/>
      <c r="AK34" s="1179"/>
      <c r="AL34" s="1179"/>
      <c r="AM34" s="1179"/>
      <c r="AN34" s="1180"/>
      <c r="AO34" s="1190" t="str">
        <f>IF(NOT('40-16+40-15 WORKSHEET EBS'!AJ45=""),'40-16+40-15 WORKSHEET EBS'!AJ45,"")</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EBS'!AQ45=""),'40-16+40-15 WORKSHEET EBS'!AQ45,"")</f>
        <v/>
      </c>
      <c r="BY34" s="1169"/>
      <c r="BZ34" s="1169"/>
      <c r="CA34" s="1170"/>
      <c r="CB34" s="1171" t="str">
        <f>IF(NOT('40-16+40-15 WORKSHEET EBS'!X45=""),'40-16+40-15 WORKSHEET EBS'!X45,"")</f>
        <v/>
      </c>
      <c r="CC34" s="1172"/>
      <c r="CD34" s="1173"/>
      <c r="CE34" s="1143"/>
      <c r="CF34" s="1144"/>
      <c r="CG34" s="1144"/>
      <c r="CH34" s="1145"/>
    </row>
    <row r="35" spans="1:86" ht="15" customHeight="1" x14ac:dyDescent="0.2">
      <c r="A35" s="589"/>
      <c r="B35" s="1120" t="str">
        <f>IF(NOT('40-16+40-15 WORKSHEET EBS'!B45=""),'40-16+40-15 WORKSHEET EBS'!B45,"")</f>
        <v/>
      </c>
      <c r="C35" s="1121"/>
      <c r="D35" s="1121"/>
      <c r="E35" s="1121"/>
      <c r="F35" s="1121"/>
      <c r="G35" s="1121"/>
      <c r="H35" s="1121"/>
      <c r="I35" s="1121"/>
      <c r="J35" s="1121"/>
      <c r="K35" s="1121"/>
      <c r="L35" s="1121"/>
      <c r="M35" s="1121"/>
      <c r="N35" s="1121"/>
      <c r="O35" s="1121"/>
      <c r="P35" s="1121"/>
      <c r="Q35" s="1121"/>
      <c r="R35" s="1121"/>
      <c r="S35" s="1121"/>
      <c r="T35" s="1152"/>
      <c r="U35" s="1403" t="str">
        <f>IF(NOT('40-16+40-15 WORKSHEET EBS'!K45=""),'40-16+40-15 WORKSHEET EBS'!K45,"")</f>
        <v/>
      </c>
      <c r="V35" s="1404"/>
      <c r="W35" s="1404"/>
      <c r="X35" s="1404"/>
      <c r="Y35" s="1404"/>
      <c r="Z35" s="1404"/>
      <c r="AA35" s="1404"/>
      <c r="AB35" s="1405"/>
      <c r="AC35" s="1377" t="str">
        <f>IF(NOT('40-16+40-15 WORKSHEET EBS'!AG45=""),'40-16+40-15 WORKSHEET EBS'!AG45,"")</f>
        <v/>
      </c>
      <c r="AD35" s="1378"/>
      <c r="AE35" s="1378"/>
      <c r="AF35" s="1379"/>
      <c r="AG35" s="1377" t="str">
        <f>IF(NOT('40-16+40-15 WORKSHEET EBS'!AH45=""),'40-16+40-15 WORKSHEET EBS'!AH45,"")</f>
        <v/>
      </c>
      <c r="AH35" s="1378"/>
      <c r="AI35" s="1378"/>
      <c r="AJ35" s="1379"/>
      <c r="AK35" s="1377">
        <f>'40-16+40-15 WORKSHEET EBS'!AI45</f>
        <v>0</v>
      </c>
      <c r="AL35" s="1378"/>
      <c r="AM35" s="1378"/>
      <c r="AN35" s="1379"/>
      <c r="AO35" s="1128" t="str">
        <f>IF(NOT('40-16+40-15 WORKSHEET EBS'!AK45=""),'40-16+40-15 WORKSHEET EBS'!AK45,"")</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EBS'!AN45=""),'40-16+40-15 WORKSHEET EBS'!AN45,"")</f>
        <v/>
      </c>
      <c r="BG35" s="1135"/>
      <c r="BH35" s="1135"/>
      <c r="BI35" s="1135"/>
      <c r="BJ35" s="1135"/>
      <c r="BK35" s="1136"/>
      <c r="BL35" s="1134" t="str">
        <f>IF(NOT('40-16+40-15 WORKSHEET EBS'!AO45=""),'40-16+40-15 WORKSHEET EBS'!AO45,"")</f>
        <v/>
      </c>
      <c r="BM35" s="1135"/>
      <c r="BN35" s="1135"/>
      <c r="BO35" s="1135"/>
      <c r="BP35" s="1135"/>
      <c r="BQ35" s="1136"/>
      <c r="BR35" s="1134" t="str">
        <f>IF(NOT('40-16+40-15 WORKSHEET EBS'!AP45=""),'40-16+40-15 WORKSHEET EBS'!AP45,"")</f>
        <v/>
      </c>
      <c r="BS35" s="1135"/>
      <c r="BT35" s="1135"/>
      <c r="BU35" s="1135"/>
      <c r="BV35" s="1135"/>
      <c r="BW35" s="1136"/>
      <c r="BX35" s="1078" t="str">
        <f>IF(NOT('40-16+40-15 WORKSHEET EBS'!AR45=""),'40-16+40-15 WORKSHEET EBS'!AR45,"")</f>
        <v/>
      </c>
      <c r="BY35" s="1079"/>
      <c r="BZ35" s="1079"/>
      <c r="CA35" s="1080"/>
      <c r="CB35" s="1140"/>
      <c r="CC35" s="1141"/>
      <c r="CD35" s="1142"/>
      <c r="CE35" s="1146"/>
      <c r="CF35" s="1147"/>
      <c r="CG35" s="1147"/>
      <c r="CH35" s="1148"/>
    </row>
    <row r="36" spans="1:86" ht="15" customHeight="1" x14ac:dyDescent="0.2">
      <c r="A36" s="589"/>
      <c r="B36" s="1120" t="str">
        <f>IF(NOT('40-16+40-15 WORKSHEET EBS'!C45=""),'40-16+40-15 WORKSHEET EBS'!C45,"")</f>
        <v/>
      </c>
      <c r="C36" s="1121"/>
      <c r="D36" s="1121"/>
      <c r="E36" s="1121"/>
      <c r="F36" s="1121"/>
      <c r="G36" s="1121"/>
      <c r="H36" s="1121"/>
      <c r="I36" s="1121"/>
      <c r="J36" s="1121"/>
      <c r="K36" s="1121"/>
      <c r="L36" s="1121"/>
      <c r="M36" s="1121"/>
      <c r="N36" s="1121"/>
      <c r="O36" s="1121"/>
      <c r="P36" s="1121"/>
      <c r="Q36" s="1121"/>
      <c r="R36" s="1121"/>
      <c r="S36" s="1121"/>
      <c r="T36" s="1152"/>
      <c r="U36" s="1400" t="str">
        <f>IF(NOT('40-16+40-15 WORKSHEET EBS'!M45=""),'40-16+40-15 WORKSHEET EBS'!M45,"")</f>
        <v/>
      </c>
      <c r="V36" s="1401"/>
      <c r="W36" s="1401"/>
      <c r="X36" s="1401"/>
      <c r="Y36" s="1401"/>
      <c r="Z36" s="1401"/>
      <c r="AA36" s="1401"/>
      <c r="AB36" s="1402"/>
      <c r="AC36" s="1127"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EBS'!AL45=""),'40-16+40-15 WORKSHEET EBS'!AL45,"")</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EBS'!AS45=""),'40-16+40-15 WORKSHEET EBS'!AS45,"")</f>
        <v/>
      </c>
      <c r="BY36" s="1079"/>
      <c r="BZ36" s="1079"/>
      <c r="CA36" s="1080"/>
      <c r="CB36" s="1081" t="str">
        <f>IF(NOT('40-16+40-15 WORKSHEET EBS'!V45=""),'40-16+40-15 WORKSHEET EBS'!V45,"")</f>
        <v/>
      </c>
      <c r="CC36" s="1082"/>
      <c r="CD36" s="1083"/>
      <c r="CE36" s="1146"/>
      <c r="CF36" s="1147"/>
      <c r="CG36" s="1147"/>
      <c r="CH36" s="1148"/>
    </row>
    <row r="37" spans="1:86" ht="15" customHeight="1" thickBot="1" x14ac:dyDescent="0.25">
      <c r="A37" s="589"/>
      <c r="B37" s="1174" t="str">
        <f>IF(NOT('40-16+40-15 WORKSHEET EBS'!D45=""),'40-16+40-15 WORKSHEET EBS'!D45,"")</f>
        <v/>
      </c>
      <c r="C37" s="1116"/>
      <c r="D37" s="1116"/>
      <c r="E37" s="1112"/>
      <c r="F37" s="1175" t="str">
        <f>IF(NOT('40-16+40-15 WORKSHEET EBS'!E45=""),'40-16+40-15 WORKSHEET EBS'!E45,"")</f>
        <v/>
      </c>
      <c r="G37" s="1176"/>
      <c r="H37" s="1177"/>
      <c r="I37" s="1111" t="str">
        <f>IF(NOT('40-16+40-15 WORKSHEET EBS'!F45=""),'40-16+40-15 WORKSHEET EBS'!F45,"")</f>
        <v/>
      </c>
      <c r="J37" s="1112"/>
      <c r="K37" s="1111" t="str">
        <f>IF(NOT('40-16+40-15 WORKSHEET EBS'!G45=""),'40-16+40-15 WORKSHEET EBS'!G45,"")</f>
        <v/>
      </c>
      <c r="L37" s="1112"/>
      <c r="M37" s="1113" t="str">
        <f>IF(NOT('40-16+40-15 WORKSHEET EBS'!H45=""),'40-16+40-15 WORKSHEET EBS'!H45,"")</f>
        <v/>
      </c>
      <c r="N37" s="1114"/>
      <c r="O37" s="1114"/>
      <c r="P37" s="1114"/>
      <c r="Q37" s="1115"/>
      <c r="R37" s="1111" t="str">
        <f>IF(NOT('40-16+40-15 WORKSHEET EBS'!I45=""),'40-16+40-15 WORKSHEET EBS'!I45,"")</f>
        <v/>
      </c>
      <c r="S37" s="1116"/>
      <c r="T37" s="1112"/>
      <c r="U37" s="1397" t="str">
        <f>IF(NOT('40-16+40-15 WORKSHEET EBS'!L45=""),'40-16+40-15 WORKSHEET EBS'!L45,"")</f>
        <v/>
      </c>
      <c r="V37" s="1398"/>
      <c r="W37" s="1398"/>
      <c r="X37" s="1398"/>
      <c r="Y37" s="1398"/>
      <c r="Z37" s="1398"/>
      <c r="AA37" s="1398"/>
      <c r="AB37" s="1399"/>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EBS'!AM45=""),'40-16+40-15 WORKSHEET EBS'!AM45,"")</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EBS'!AA45=""),'40-16+40-15 WORKSHEET EBS'!AA45,"")</f>
        <v/>
      </c>
      <c r="BV37" s="1070"/>
      <c r="BW37" s="1071"/>
      <c r="BX37" s="1072"/>
      <c r="BY37" s="1073"/>
      <c r="BZ37" s="1073"/>
      <c r="CA37" s="1074"/>
      <c r="CB37" s="1047" t="str">
        <f>IF(NOT('40-16+40-15 WORKSHEET EBS'!W45=""),'40-16+40-15 WORKSHEET EBS'!W45,"")</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28</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EBS'!J46=""),'40-16+40-15 WORKSHEET EBS'!J46,"")</f>
        <v/>
      </c>
      <c r="V39" s="1185"/>
      <c r="W39" s="1185"/>
      <c r="X39" s="1185"/>
      <c r="Y39" s="1185"/>
      <c r="Z39" s="1185"/>
      <c r="AA39" s="1185"/>
      <c r="AB39" s="1186"/>
      <c r="AC39" s="1380">
        <f>'40-16+40-15 WORKSHEET EBS'!AC46</f>
        <v>0</v>
      </c>
      <c r="AD39" s="1381"/>
      <c r="AE39" s="1381"/>
      <c r="AF39" s="1382"/>
      <c r="AG39" s="1178"/>
      <c r="AH39" s="1179"/>
      <c r="AI39" s="1179"/>
      <c r="AJ39" s="1179"/>
      <c r="AK39" s="1179"/>
      <c r="AL39" s="1179"/>
      <c r="AM39" s="1179"/>
      <c r="AN39" s="1180"/>
      <c r="AO39" s="1190" t="str">
        <f>IF(NOT('40-16+40-15 WORKSHEET EBS'!AJ46=""),'40-16+40-15 WORKSHEET EBS'!AJ46,"")</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EBS'!AQ46=""),'40-16+40-15 WORKSHEET EBS'!AQ46,"")</f>
        <v/>
      </c>
      <c r="BY39" s="1169"/>
      <c r="BZ39" s="1169"/>
      <c r="CA39" s="1170"/>
      <c r="CB39" s="1171" t="str">
        <f>IF(NOT('40-16+40-15 WORKSHEET EBS'!X46=""),'40-16+40-15 WORKSHEET EBS'!X46,"")</f>
        <v/>
      </c>
      <c r="CC39" s="1172"/>
      <c r="CD39" s="1173"/>
      <c r="CE39" s="1143"/>
      <c r="CF39" s="1144"/>
      <c r="CG39" s="1144"/>
      <c r="CH39" s="1145"/>
    </row>
    <row r="40" spans="1:86" ht="15" customHeight="1" x14ac:dyDescent="0.2">
      <c r="A40" s="589"/>
      <c r="B40" s="1120" t="str">
        <f>IF(NOT('40-16+40-15 WORKSHEET EBS'!B46=""),'40-16+40-15 WORKSHEET EBS'!B46,"")</f>
        <v/>
      </c>
      <c r="C40" s="1121"/>
      <c r="D40" s="1121"/>
      <c r="E40" s="1121"/>
      <c r="F40" s="1121"/>
      <c r="G40" s="1121"/>
      <c r="H40" s="1121"/>
      <c r="I40" s="1121"/>
      <c r="J40" s="1121"/>
      <c r="K40" s="1121"/>
      <c r="L40" s="1121"/>
      <c r="M40" s="1121"/>
      <c r="N40" s="1121"/>
      <c r="O40" s="1121"/>
      <c r="P40" s="1121"/>
      <c r="Q40" s="1121"/>
      <c r="R40" s="1121"/>
      <c r="S40" s="1121"/>
      <c r="T40" s="1152"/>
      <c r="U40" s="1403" t="str">
        <f>IF(NOT('40-16+40-15 WORKSHEET EBS'!K46=""),'40-16+40-15 WORKSHEET EBS'!K46,"")</f>
        <v/>
      </c>
      <c r="V40" s="1404"/>
      <c r="W40" s="1404"/>
      <c r="X40" s="1404"/>
      <c r="Y40" s="1404"/>
      <c r="Z40" s="1404"/>
      <c r="AA40" s="1404"/>
      <c r="AB40" s="1405"/>
      <c r="AC40" s="1377" t="str">
        <f>IF(NOT('40-16+40-15 WORKSHEET EBS'!AG46=""),'40-16+40-15 WORKSHEET EBS'!AG46,"")</f>
        <v/>
      </c>
      <c r="AD40" s="1378"/>
      <c r="AE40" s="1378"/>
      <c r="AF40" s="1379"/>
      <c r="AG40" s="1377" t="str">
        <f>IF(NOT('40-16+40-15 WORKSHEET EBS'!AH46=""),'40-16+40-15 WORKSHEET EBS'!AH46,"")</f>
        <v/>
      </c>
      <c r="AH40" s="1378"/>
      <c r="AI40" s="1378"/>
      <c r="AJ40" s="1379"/>
      <c r="AK40" s="1377">
        <f>'40-16+40-15 WORKSHEET EBS'!AI46</f>
        <v>0</v>
      </c>
      <c r="AL40" s="1378"/>
      <c r="AM40" s="1378"/>
      <c r="AN40" s="1379"/>
      <c r="AO40" s="1128" t="str">
        <f>IF(NOT('40-16+40-15 WORKSHEET EBS'!AK46=""),'40-16+40-15 WORKSHEET EBS'!AK46,"")</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EBS'!AN46=""),'40-16+40-15 WORKSHEET EBS'!AN46,"")</f>
        <v/>
      </c>
      <c r="BG40" s="1135"/>
      <c r="BH40" s="1135"/>
      <c r="BI40" s="1135"/>
      <c r="BJ40" s="1135"/>
      <c r="BK40" s="1136"/>
      <c r="BL40" s="1134" t="str">
        <f>IF(NOT('40-16+40-15 WORKSHEET EBS'!AO46=""),'40-16+40-15 WORKSHEET EBS'!AO46,"")</f>
        <v/>
      </c>
      <c r="BM40" s="1135"/>
      <c r="BN40" s="1135"/>
      <c r="BO40" s="1135"/>
      <c r="BP40" s="1135"/>
      <c r="BQ40" s="1136"/>
      <c r="BR40" s="1134" t="str">
        <f>IF(NOT('40-16+40-15 WORKSHEET EBS'!AP46=""),'40-16+40-15 WORKSHEET EBS'!AP46,"")</f>
        <v/>
      </c>
      <c r="BS40" s="1135"/>
      <c r="BT40" s="1135"/>
      <c r="BU40" s="1135"/>
      <c r="BV40" s="1135"/>
      <c r="BW40" s="1136"/>
      <c r="BX40" s="1078" t="str">
        <f>IF(NOT('40-16+40-15 WORKSHEET EBS'!AR46=""),'40-16+40-15 WORKSHEET EBS'!AR46,"")</f>
        <v/>
      </c>
      <c r="BY40" s="1079"/>
      <c r="BZ40" s="1079"/>
      <c r="CA40" s="1080"/>
      <c r="CB40" s="1140"/>
      <c r="CC40" s="1141"/>
      <c r="CD40" s="1142"/>
      <c r="CE40" s="1146"/>
      <c r="CF40" s="1147"/>
      <c r="CG40" s="1147"/>
      <c r="CH40" s="1148"/>
    </row>
    <row r="41" spans="1:86" ht="15" customHeight="1" x14ac:dyDescent="0.2">
      <c r="A41" s="589"/>
      <c r="B41" s="1120" t="str">
        <f>IF(NOT('40-16+40-15 WORKSHEET EBS'!C46=""),'40-16+40-15 WORKSHEET EBS'!C46,"")</f>
        <v/>
      </c>
      <c r="C41" s="1121"/>
      <c r="D41" s="1121"/>
      <c r="E41" s="1121"/>
      <c r="F41" s="1121"/>
      <c r="G41" s="1121"/>
      <c r="H41" s="1121"/>
      <c r="I41" s="1121"/>
      <c r="J41" s="1121"/>
      <c r="K41" s="1121"/>
      <c r="L41" s="1121"/>
      <c r="M41" s="1121"/>
      <c r="N41" s="1121"/>
      <c r="O41" s="1121"/>
      <c r="P41" s="1121"/>
      <c r="Q41" s="1121"/>
      <c r="R41" s="1121"/>
      <c r="S41" s="1121"/>
      <c r="T41" s="1152"/>
      <c r="U41" s="1400" t="str">
        <f>IF(NOT('40-16+40-15 WORKSHEET EBS'!M46=""),'40-16+40-15 WORKSHEET EBS'!M46,"")</f>
        <v/>
      </c>
      <c r="V41" s="1401"/>
      <c r="W41" s="1401"/>
      <c r="X41" s="1401"/>
      <c r="Y41" s="1401"/>
      <c r="Z41" s="1401"/>
      <c r="AA41" s="1401"/>
      <c r="AB41" s="1402"/>
      <c r="AC41" s="1127"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EBS'!AL46=""),'40-16+40-15 WORKSHEET EBS'!AL46,"")</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EBS'!AS46=""),'40-16+40-15 WORKSHEET EBS'!AS46,"")</f>
        <v/>
      </c>
      <c r="BY41" s="1079"/>
      <c r="BZ41" s="1079"/>
      <c r="CA41" s="1080"/>
      <c r="CB41" s="1081" t="str">
        <f>IF(NOT('40-16+40-15 WORKSHEET EBS'!V46=""),'40-16+40-15 WORKSHEET EBS'!V46,"")</f>
        <v/>
      </c>
      <c r="CC41" s="1082"/>
      <c r="CD41" s="1083"/>
      <c r="CE41" s="1146"/>
      <c r="CF41" s="1147"/>
      <c r="CG41" s="1147"/>
      <c r="CH41" s="1148"/>
    </row>
    <row r="42" spans="1:86" ht="15" customHeight="1" thickBot="1" x14ac:dyDescent="0.25">
      <c r="A42" s="589"/>
      <c r="B42" s="1174" t="str">
        <f>IF(NOT('40-16+40-15 WORKSHEET EBS'!D46=""),'40-16+40-15 WORKSHEET EBS'!D46,"")</f>
        <v/>
      </c>
      <c r="C42" s="1116"/>
      <c r="D42" s="1116"/>
      <c r="E42" s="1112"/>
      <c r="F42" s="1175" t="str">
        <f>IF(NOT('40-16+40-15 WORKSHEET EBS'!E46=""),'40-16+40-15 WORKSHEET EBS'!E46,"")</f>
        <v/>
      </c>
      <c r="G42" s="1176"/>
      <c r="H42" s="1177"/>
      <c r="I42" s="1111" t="str">
        <f>IF(NOT('40-16+40-15 WORKSHEET EBS'!F46=""),'40-16+40-15 WORKSHEET EBS'!F46,"")</f>
        <v/>
      </c>
      <c r="J42" s="1112"/>
      <c r="K42" s="1111" t="str">
        <f>IF(NOT('40-16+40-15 WORKSHEET EBS'!G46=""),'40-16+40-15 WORKSHEET EBS'!G46,"")</f>
        <v/>
      </c>
      <c r="L42" s="1112"/>
      <c r="M42" s="1113" t="str">
        <f>IF(NOT('40-16+40-15 WORKSHEET EBS'!H46=""),'40-16+40-15 WORKSHEET EBS'!H46,"")</f>
        <v/>
      </c>
      <c r="N42" s="1114"/>
      <c r="O42" s="1114"/>
      <c r="P42" s="1114"/>
      <c r="Q42" s="1115"/>
      <c r="R42" s="1111" t="str">
        <f>IF(NOT('40-16+40-15 WORKSHEET EBS'!I46=""),'40-16+40-15 WORKSHEET EBS'!I46,"")</f>
        <v/>
      </c>
      <c r="S42" s="1116"/>
      <c r="T42" s="1112"/>
      <c r="U42" s="1397" t="str">
        <f>IF(NOT('40-16+40-15 WORKSHEET EBS'!L46=""),'40-16+40-15 WORKSHEET EBS'!L46,"")</f>
        <v/>
      </c>
      <c r="V42" s="1398"/>
      <c r="W42" s="1398"/>
      <c r="X42" s="1398"/>
      <c r="Y42" s="1398"/>
      <c r="Z42" s="1398"/>
      <c r="AA42" s="1398"/>
      <c r="AB42" s="1399"/>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EBS'!AM46=""),'40-16+40-15 WORKSHEET EBS'!AM46,"")</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EBS'!AA46=""),'40-16+40-15 WORKSHEET EBS'!AA46,"")</f>
        <v/>
      </c>
      <c r="BV42" s="1070"/>
      <c r="BW42" s="1071"/>
      <c r="BX42" s="1072"/>
      <c r="BY42" s="1073"/>
      <c r="BZ42" s="1073"/>
      <c r="CA42" s="1074"/>
      <c r="CB42" s="1047" t="str">
        <f>IF(NOT('40-16+40-15 WORKSHEET EBS'!W46=""),'40-16+40-15 WORKSHEET EBS'!W46,"")</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410" t="str">
        <f>'40-16 PRES - MANDATORY'!A64:BV64</f>
        <v>DeCAF 40-16, EBS DISPLAY PRESENTATION FORM JANUARY 13, 2017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13" priority="2">
      <formula>ISERROR(AC14)</formula>
    </cfRule>
  </conditionalFormatting>
  <conditionalFormatting sqref="AO14:AO17 AO19:AO22 AO24:AO27 AO29:AO32 AO34:AO37 AO39:AO42">
    <cfRule type="containsErrors" dxfId="12" priority="1">
      <formula>ISERROR(AO14)</formula>
    </cfRule>
  </conditionalFormatting>
  <printOptions horizontalCentered="1" verticalCentered="1"/>
  <pageMargins left="0" right="0" top="0" bottom="0" header="0" footer="0"/>
  <pageSetup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504"/>
      <c r="BI6" s="504"/>
      <c r="BJ6" s="504"/>
      <c r="BK6" s="504"/>
      <c r="BL6" s="504"/>
      <c r="BM6" s="918" t="s">
        <v>855</v>
      </c>
      <c r="BN6" s="918"/>
      <c r="BO6" s="918"/>
      <c r="BP6" s="918"/>
      <c r="BQ6" s="918"/>
      <c r="BR6" s="918"/>
      <c r="BS6" s="918"/>
      <c r="BT6" s="879" t="str">
        <f>IF(NOT('40-16 PRES - MANDATORY'!$BT$4=""),'40-16 PRES - MANDATORY'!$BT$4,"")</f>
        <v/>
      </c>
      <c r="BU6" s="879"/>
      <c r="BV6" s="879"/>
      <c r="BW6" s="879"/>
      <c r="BX6" s="879"/>
      <c r="BY6" s="879"/>
      <c r="BZ6" s="879"/>
      <c r="CA6" s="879"/>
      <c r="CB6" s="879"/>
      <c r="CC6" s="879"/>
      <c r="CD6" s="879"/>
      <c r="CE6" s="879"/>
      <c r="CF6" s="879"/>
      <c r="CG6" s="879"/>
      <c r="CH6" s="879"/>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29</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EBS'!J47=""),'40-16+40-15 WORKSHEET EBS'!J47,"")</f>
        <v/>
      </c>
      <c r="V14" s="1185"/>
      <c r="W14" s="1185"/>
      <c r="X14" s="1185"/>
      <c r="Y14" s="1185"/>
      <c r="Z14" s="1185"/>
      <c r="AA14" s="1185"/>
      <c r="AB14" s="1186"/>
      <c r="AC14" s="1380">
        <f>'40-16+40-15 WORKSHEET EBS'!AC47</f>
        <v>0</v>
      </c>
      <c r="AD14" s="1381"/>
      <c r="AE14" s="1381"/>
      <c r="AF14" s="1382"/>
      <c r="AG14" s="1178"/>
      <c r="AH14" s="1179"/>
      <c r="AI14" s="1179"/>
      <c r="AJ14" s="1179"/>
      <c r="AK14" s="1179"/>
      <c r="AL14" s="1179"/>
      <c r="AM14" s="1179"/>
      <c r="AN14" s="1180"/>
      <c r="AO14" s="1190" t="str">
        <f>IF(NOT('40-16+40-15 WORKSHEET EBS'!AJ47=""),'40-16+40-15 WORKSHEET EBS'!AJ47,"")</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EBS'!AQ47=""),'40-16+40-15 WORKSHEET EBS'!AQ47,"")</f>
        <v/>
      </c>
      <c r="BY14" s="1169"/>
      <c r="BZ14" s="1169"/>
      <c r="CA14" s="1170"/>
      <c r="CB14" s="1171" t="str">
        <f>IF(NOT('40-16+40-15 WORKSHEET EBS'!X47=""),'40-16+40-15 WORKSHEET EBS'!X47,"")</f>
        <v/>
      </c>
      <c r="CC14" s="1172"/>
      <c r="CD14" s="1173"/>
      <c r="CE14" s="1143"/>
      <c r="CF14" s="1144"/>
      <c r="CG14" s="1144"/>
      <c r="CH14" s="1145"/>
    </row>
    <row r="15" spans="1:115" ht="15" customHeight="1" x14ac:dyDescent="0.2">
      <c r="A15" s="681"/>
      <c r="B15" s="1120" t="str">
        <f>IF(NOT('40-16+40-15 WORKSHEET EBS'!B47=""),'40-16+40-15 WORKSHEET EBS'!B47,"")</f>
        <v/>
      </c>
      <c r="C15" s="1121"/>
      <c r="D15" s="1121"/>
      <c r="E15" s="1121"/>
      <c r="F15" s="1121"/>
      <c r="G15" s="1121"/>
      <c r="H15" s="1121"/>
      <c r="I15" s="1121"/>
      <c r="J15" s="1121"/>
      <c r="K15" s="1121"/>
      <c r="L15" s="1121"/>
      <c r="M15" s="1121"/>
      <c r="N15" s="1121"/>
      <c r="O15" s="1121"/>
      <c r="P15" s="1121"/>
      <c r="Q15" s="1121"/>
      <c r="R15" s="1121"/>
      <c r="S15" s="1121"/>
      <c r="T15" s="1152"/>
      <c r="U15" s="1403" t="str">
        <f>IF(NOT('40-16+40-15 WORKSHEET EBS'!K47=""),'40-16+40-15 WORKSHEET EBS'!K47,"")</f>
        <v/>
      </c>
      <c r="V15" s="1404"/>
      <c r="W15" s="1404"/>
      <c r="X15" s="1404"/>
      <c r="Y15" s="1404"/>
      <c r="Z15" s="1404"/>
      <c r="AA15" s="1404"/>
      <c r="AB15" s="1405"/>
      <c r="AC15" s="1377" t="str">
        <f>IF(NOT('40-16+40-15 WORKSHEET EBS'!AG47=""),'40-16+40-15 WORKSHEET EBS'!AG47,"")</f>
        <v/>
      </c>
      <c r="AD15" s="1378"/>
      <c r="AE15" s="1378"/>
      <c r="AF15" s="1379"/>
      <c r="AG15" s="1377" t="str">
        <f>IF(NOT('40-16+40-15 WORKSHEET EBS'!AH47=""),'40-16+40-15 WORKSHEET EBS'!AH47,"")</f>
        <v/>
      </c>
      <c r="AH15" s="1378"/>
      <c r="AI15" s="1378"/>
      <c r="AJ15" s="1379"/>
      <c r="AK15" s="1377">
        <f>'40-16+40-15 WORKSHEET EBS'!AI47</f>
        <v>0</v>
      </c>
      <c r="AL15" s="1378"/>
      <c r="AM15" s="1378"/>
      <c r="AN15" s="1379"/>
      <c r="AO15" s="1128" t="str">
        <f>IF(NOT('40-16+40-15 WORKSHEET EBS'!AK47=""),'40-16+40-15 WORKSHEET EBS'!AK47,"")</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EBS'!AN47=""),'40-16+40-15 WORKSHEET EBS'!AN47,"")</f>
        <v/>
      </c>
      <c r="BG15" s="1135"/>
      <c r="BH15" s="1135"/>
      <c r="BI15" s="1135"/>
      <c r="BJ15" s="1135"/>
      <c r="BK15" s="1136"/>
      <c r="BL15" s="1134" t="str">
        <f>IF(NOT('40-16+40-15 WORKSHEET EBS'!AO47=""),'40-16+40-15 WORKSHEET EBS'!AO47,"")</f>
        <v/>
      </c>
      <c r="BM15" s="1135"/>
      <c r="BN15" s="1135"/>
      <c r="BO15" s="1135"/>
      <c r="BP15" s="1135"/>
      <c r="BQ15" s="1136"/>
      <c r="BR15" s="1134" t="str">
        <f>IF(NOT('40-16+40-15 WORKSHEET EBS'!AP47=""),'40-16+40-15 WORKSHEET EBS'!AP47,"")</f>
        <v/>
      </c>
      <c r="BS15" s="1135"/>
      <c r="BT15" s="1135"/>
      <c r="BU15" s="1135"/>
      <c r="BV15" s="1135"/>
      <c r="BW15" s="1136"/>
      <c r="BX15" s="1078" t="str">
        <f>IF(NOT('40-16+40-15 WORKSHEET EBS'!AR47=""),'40-16+40-15 WORKSHEET EBS'!AR47,"")</f>
        <v/>
      </c>
      <c r="BY15" s="1079"/>
      <c r="BZ15" s="1079"/>
      <c r="CA15" s="1080"/>
      <c r="CB15" s="1140"/>
      <c r="CC15" s="1141"/>
      <c r="CD15" s="1142"/>
      <c r="CE15" s="1146"/>
      <c r="CF15" s="1147"/>
      <c r="CG15" s="1147"/>
      <c r="CH15" s="1148"/>
    </row>
    <row r="16" spans="1:115" ht="15" customHeight="1" x14ac:dyDescent="0.2">
      <c r="A16" s="681"/>
      <c r="B16" s="1120" t="str">
        <f>IF(NOT('40-16+40-15 WORKSHEET EBS'!C47=""),'40-16+40-15 WORKSHEET EBS'!C47,"")</f>
        <v/>
      </c>
      <c r="C16" s="1121"/>
      <c r="D16" s="1121"/>
      <c r="E16" s="1121"/>
      <c r="F16" s="1121"/>
      <c r="G16" s="1121"/>
      <c r="H16" s="1121"/>
      <c r="I16" s="1121"/>
      <c r="J16" s="1121"/>
      <c r="K16" s="1121"/>
      <c r="L16" s="1121"/>
      <c r="M16" s="1121"/>
      <c r="N16" s="1121"/>
      <c r="O16" s="1121"/>
      <c r="P16" s="1121"/>
      <c r="Q16" s="1121"/>
      <c r="R16" s="1121"/>
      <c r="S16" s="1121"/>
      <c r="T16" s="1152"/>
      <c r="U16" s="1400" t="str">
        <f>IF(NOT('40-16+40-15 WORKSHEET EBS'!M47=""),'40-16+40-15 WORKSHEET EBS'!M47,"")</f>
        <v/>
      </c>
      <c r="V16" s="1401"/>
      <c r="W16" s="1401"/>
      <c r="X16" s="1401"/>
      <c r="Y16" s="1401"/>
      <c r="Z16" s="1401"/>
      <c r="AA16" s="1401"/>
      <c r="AB16" s="1402"/>
      <c r="AC16" s="1127"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EBS'!AL47=""),'40-16+40-15 WORKSHEET EBS'!AL47,"")</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EBS'!AS47=""),'40-16+40-15 WORKSHEET EBS'!AS47,"")</f>
        <v/>
      </c>
      <c r="BY16" s="1079"/>
      <c r="BZ16" s="1079"/>
      <c r="CA16" s="1080"/>
      <c r="CB16" s="1081" t="str">
        <f>IF(NOT('40-16+40-15 WORKSHEET EBS'!V47=""),'40-16+40-15 WORKSHEET EBS'!V47,"")</f>
        <v/>
      </c>
      <c r="CC16" s="1082"/>
      <c r="CD16" s="1083"/>
      <c r="CE16" s="1146"/>
      <c r="CF16" s="1147"/>
      <c r="CG16" s="1147"/>
      <c r="CH16" s="1148"/>
    </row>
    <row r="17" spans="1:86" ht="15" customHeight="1" thickBot="1" x14ac:dyDescent="0.25">
      <c r="A17" s="681"/>
      <c r="B17" s="1174" t="str">
        <f>IF(NOT('40-16+40-15 WORKSHEET EBS'!D47=""),'40-16+40-15 WORKSHEET EBS'!D47,"")</f>
        <v/>
      </c>
      <c r="C17" s="1116"/>
      <c r="D17" s="1116"/>
      <c r="E17" s="1112"/>
      <c r="F17" s="1175" t="str">
        <f>IF(NOT('40-16+40-15 WORKSHEET EBS'!E47=""),'40-16+40-15 WORKSHEET EBS'!E47,"")</f>
        <v/>
      </c>
      <c r="G17" s="1176"/>
      <c r="H17" s="1177"/>
      <c r="I17" s="1111" t="str">
        <f>IF(NOT('40-16+40-15 WORKSHEET EBS'!F47=""),'40-16+40-15 WORKSHEET EBS'!F47,"")</f>
        <v/>
      </c>
      <c r="J17" s="1112"/>
      <c r="K17" s="1111" t="str">
        <f>IF(NOT('40-16+40-15 WORKSHEET EBS'!G47=""),'40-16+40-15 WORKSHEET EBS'!G47,"")</f>
        <v/>
      </c>
      <c r="L17" s="1112"/>
      <c r="M17" s="1113" t="str">
        <f>IF(NOT('40-16+40-15 WORKSHEET EBS'!H47=""),'40-16+40-15 WORKSHEET EBS'!H47,"")</f>
        <v/>
      </c>
      <c r="N17" s="1114"/>
      <c r="O17" s="1114"/>
      <c r="P17" s="1114"/>
      <c r="Q17" s="1115"/>
      <c r="R17" s="1111" t="str">
        <f>IF(NOT('40-16+40-15 WORKSHEET EBS'!I47=""),'40-16+40-15 WORKSHEET EBS'!I47,"")</f>
        <v/>
      </c>
      <c r="S17" s="1116"/>
      <c r="T17" s="1112"/>
      <c r="U17" s="1397" t="str">
        <f>IF(NOT('40-16+40-15 WORKSHEET EBS'!L47=""),'40-16+40-15 WORKSHEET EBS'!L47,"")</f>
        <v/>
      </c>
      <c r="V17" s="1398"/>
      <c r="W17" s="1398"/>
      <c r="X17" s="1398"/>
      <c r="Y17" s="1398"/>
      <c r="Z17" s="1398"/>
      <c r="AA17" s="1398"/>
      <c r="AB17" s="1399"/>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EBS'!AM47=""),'40-16+40-15 WORKSHEET EBS'!AM47,"")</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EBS'!AA47=""),'40-16+40-15 WORKSHEET EBS'!AA47,"")</f>
        <v/>
      </c>
      <c r="BV17" s="1070"/>
      <c r="BW17" s="1071"/>
      <c r="BX17" s="1072"/>
      <c r="BY17" s="1073"/>
      <c r="BZ17" s="1073"/>
      <c r="CA17" s="1074"/>
      <c r="CB17" s="1047" t="str">
        <f>IF(NOT('40-16+40-15 WORKSHEET EBS'!W47=""),'40-16+40-15 WORKSHEET EBS'!W47,"")</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30</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EBS'!J48=""),'40-16+40-15 WORKSHEET EBS'!J48,"")</f>
        <v/>
      </c>
      <c r="V19" s="1185"/>
      <c r="W19" s="1185"/>
      <c r="X19" s="1185"/>
      <c r="Y19" s="1185"/>
      <c r="Z19" s="1185"/>
      <c r="AA19" s="1185"/>
      <c r="AB19" s="1186"/>
      <c r="AC19" s="1380">
        <f>'40-16+40-15 WORKSHEET EBS'!AC48</f>
        <v>0</v>
      </c>
      <c r="AD19" s="1381"/>
      <c r="AE19" s="1381"/>
      <c r="AF19" s="1382"/>
      <c r="AG19" s="1178"/>
      <c r="AH19" s="1179"/>
      <c r="AI19" s="1179"/>
      <c r="AJ19" s="1179"/>
      <c r="AK19" s="1179"/>
      <c r="AL19" s="1179"/>
      <c r="AM19" s="1179"/>
      <c r="AN19" s="1180"/>
      <c r="AO19" s="1190" t="str">
        <f>IF(NOT('40-16+40-15 WORKSHEET EBS'!AJ48=""),'40-16+40-15 WORKSHEET EBS'!AJ48,"")</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EBS'!AQ48=""),'40-16+40-15 WORKSHEET EBS'!AQ48,"")</f>
        <v/>
      </c>
      <c r="BY19" s="1169"/>
      <c r="BZ19" s="1169"/>
      <c r="CA19" s="1170"/>
      <c r="CB19" s="1171" t="str">
        <f>IF(NOT('40-16+40-15 WORKSHEET EBS'!X48=""),'40-16+40-15 WORKSHEET EBS'!X48,"")</f>
        <v/>
      </c>
      <c r="CC19" s="1172"/>
      <c r="CD19" s="1173"/>
      <c r="CE19" s="1143"/>
      <c r="CF19" s="1144"/>
      <c r="CG19" s="1144"/>
      <c r="CH19" s="1145"/>
    </row>
    <row r="20" spans="1:86" ht="15" customHeight="1" x14ac:dyDescent="0.2">
      <c r="A20" s="589"/>
      <c r="B20" s="1120" t="str">
        <f>IF(NOT('40-16+40-15 WORKSHEET EBS'!B48=""),'40-16+40-15 WORKSHEET EBS'!B48,"")</f>
        <v/>
      </c>
      <c r="C20" s="1121"/>
      <c r="D20" s="1121"/>
      <c r="E20" s="1121"/>
      <c r="F20" s="1121"/>
      <c r="G20" s="1121"/>
      <c r="H20" s="1121"/>
      <c r="I20" s="1121"/>
      <c r="J20" s="1121"/>
      <c r="K20" s="1121"/>
      <c r="L20" s="1121"/>
      <c r="M20" s="1121"/>
      <c r="N20" s="1121"/>
      <c r="O20" s="1121"/>
      <c r="P20" s="1121"/>
      <c r="Q20" s="1121"/>
      <c r="R20" s="1121"/>
      <c r="S20" s="1121"/>
      <c r="T20" s="1152"/>
      <c r="U20" s="1403" t="str">
        <f>IF(NOT('40-16+40-15 WORKSHEET EBS'!K48=""),'40-16+40-15 WORKSHEET EBS'!K48,"")</f>
        <v/>
      </c>
      <c r="V20" s="1404"/>
      <c r="W20" s="1404"/>
      <c r="X20" s="1404"/>
      <c r="Y20" s="1404"/>
      <c r="Z20" s="1404"/>
      <c r="AA20" s="1404"/>
      <c r="AB20" s="1405"/>
      <c r="AC20" s="1377" t="str">
        <f>IF(NOT('40-16+40-15 WORKSHEET EBS'!AG48=""),'40-16+40-15 WORKSHEET EBS'!AG48,"")</f>
        <v/>
      </c>
      <c r="AD20" s="1378"/>
      <c r="AE20" s="1378"/>
      <c r="AF20" s="1379"/>
      <c r="AG20" s="1377" t="str">
        <f>IF(NOT('40-16+40-15 WORKSHEET EBS'!AH48=""),'40-16+40-15 WORKSHEET EBS'!AH48,"")</f>
        <v/>
      </c>
      <c r="AH20" s="1378"/>
      <c r="AI20" s="1378"/>
      <c r="AJ20" s="1379"/>
      <c r="AK20" s="1377">
        <f>'40-16+40-15 WORKSHEET EBS'!AI48</f>
        <v>0</v>
      </c>
      <c r="AL20" s="1378"/>
      <c r="AM20" s="1378"/>
      <c r="AN20" s="1379"/>
      <c r="AO20" s="1128" t="str">
        <f>IF(NOT('40-16+40-15 WORKSHEET EBS'!AK48=""),'40-16+40-15 WORKSHEET EBS'!AK48,"")</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EBS'!AN48=""),'40-16+40-15 WORKSHEET EBS'!AN48,"")</f>
        <v/>
      </c>
      <c r="BG20" s="1135"/>
      <c r="BH20" s="1135"/>
      <c r="BI20" s="1135"/>
      <c r="BJ20" s="1135"/>
      <c r="BK20" s="1136"/>
      <c r="BL20" s="1134" t="str">
        <f>IF(NOT('40-16+40-15 WORKSHEET EBS'!AO48=""),'40-16+40-15 WORKSHEET EBS'!AO48,"")</f>
        <v/>
      </c>
      <c r="BM20" s="1135"/>
      <c r="BN20" s="1135"/>
      <c r="BO20" s="1135"/>
      <c r="BP20" s="1135"/>
      <c r="BQ20" s="1136"/>
      <c r="BR20" s="1134" t="str">
        <f>IF(NOT('40-16+40-15 WORKSHEET EBS'!AP48=""),'40-16+40-15 WORKSHEET EBS'!AP48,"")</f>
        <v/>
      </c>
      <c r="BS20" s="1135"/>
      <c r="BT20" s="1135"/>
      <c r="BU20" s="1135"/>
      <c r="BV20" s="1135"/>
      <c r="BW20" s="1136"/>
      <c r="BX20" s="1078" t="str">
        <f>IF(NOT('40-16+40-15 WORKSHEET EBS'!AR48=""),'40-16+40-15 WORKSHEET EBS'!AR48,"")</f>
        <v/>
      </c>
      <c r="BY20" s="1079"/>
      <c r="BZ20" s="1079"/>
      <c r="CA20" s="1080"/>
      <c r="CB20" s="1140"/>
      <c r="CC20" s="1141"/>
      <c r="CD20" s="1142"/>
      <c r="CE20" s="1146"/>
      <c r="CF20" s="1147"/>
      <c r="CG20" s="1147"/>
      <c r="CH20" s="1148"/>
    </row>
    <row r="21" spans="1:86" ht="15" customHeight="1" x14ac:dyDescent="0.2">
      <c r="A21" s="589"/>
      <c r="B21" s="1120" t="str">
        <f>IF(NOT('40-16+40-15 WORKSHEET EBS'!C48=""),'40-16+40-15 WORKSHEET EBS'!C48,"")</f>
        <v/>
      </c>
      <c r="C21" s="1121"/>
      <c r="D21" s="1121"/>
      <c r="E21" s="1121"/>
      <c r="F21" s="1121"/>
      <c r="G21" s="1121"/>
      <c r="H21" s="1121"/>
      <c r="I21" s="1121"/>
      <c r="J21" s="1121"/>
      <c r="K21" s="1121"/>
      <c r="L21" s="1121"/>
      <c r="M21" s="1121"/>
      <c r="N21" s="1121"/>
      <c r="O21" s="1121"/>
      <c r="P21" s="1121"/>
      <c r="Q21" s="1121"/>
      <c r="R21" s="1121"/>
      <c r="S21" s="1121"/>
      <c r="T21" s="1152"/>
      <c r="U21" s="1400" t="str">
        <f>IF(NOT('40-16+40-15 WORKSHEET EBS'!M48=""),'40-16+40-15 WORKSHEET EBS'!M48,"")</f>
        <v/>
      </c>
      <c r="V21" s="1401"/>
      <c r="W21" s="1401"/>
      <c r="X21" s="1401"/>
      <c r="Y21" s="1401"/>
      <c r="Z21" s="1401"/>
      <c r="AA21" s="1401"/>
      <c r="AB21" s="1402"/>
      <c r="AC21" s="1127"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EBS'!AL48=""),'40-16+40-15 WORKSHEET EBS'!AL48,"")</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EBS'!AS48=""),'40-16+40-15 WORKSHEET EBS'!AS48,"")</f>
        <v/>
      </c>
      <c r="BY21" s="1079"/>
      <c r="BZ21" s="1079"/>
      <c r="CA21" s="1080"/>
      <c r="CB21" s="1081" t="str">
        <f>IF(NOT('40-16+40-15 WORKSHEET EBS'!V48=""),'40-16+40-15 WORKSHEET EBS'!V48,"")</f>
        <v/>
      </c>
      <c r="CC21" s="1082"/>
      <c r="CD21" s="1083"/>
      <c r="CE21" s="1146"/>
      <c r="CF21" s="1147"/>
      <c r="CG21" s="1147"/>
      <c r="CH21" s="1148"/>
    </row>
    <row r="22" spans="1:86" ht="15" customHeight="1" thickBot="1" x14ac:dyDescent="0.25">
      <c r="A22" s="589"/>
      <c r="B22" s="1174" t="str">
        <f>IF(NOT('40-16+40-15 WORKSHEET EBS'!D48=""),'40-16+40-15 WORKSHEET EBS'!D48,"")</f>
        <v/>
      </c>
      <c r="C22" s="1116"/>
      <c r="D22" s="1116"/>
      <c r="E22" s="1112"/>
      <c r="F22" s="1175" t="str">
        <f>IF(NOT('40-16+40-15 WORKSHEET EBS'!E48=""),'40-16+40-15 WORKSHEET EBS'!E48,"")</f>
        <v/>
      </c>
      <c r="G22" s="1176"/>
      <c r="H22" s="1177"/>
      <c r="I22" s="1111" t="str">
        <f>IF(NOT('40-16+40-15 WORKSHEET EBS'!F48=""),'40-16+40-15 WORKSHEET EBS'!F48,"")</f>
        <v/>
      </c>
      <c r="J22" s="1112"/>
      <c r="K22" s="1111" t="str">
        <f>IF(NOT('40-16+40-15 WORKSHEET EBS'!G48=""),'40-16+40-15 WORKSHEET EBS'!G48,"")</f>
        <v/>
      </c>
      <c r="L22" s="1112"/>
      <c r="M22" s="1113" t="str">
        <f>IF(NOT('40-16+40-15 WORKSHEET EBS'!H48=""),'40-16+40-15 WORKSHEET EBS'!H48,"")</f>
        <v/>
      </c>
      <c r="N22" s="1114"/>
      <c r="O22" s="1114"/>
      <c r="P22" s="1114"/>
      <c r="Q22" s="1115"/>
      <c r="R22" s="1111" t="str">
        <f>IF(NOT('40-16+40-15 WORKSHEET EBS'!I48=""),'40-16+40-15 WORKSHEET EBS'!I48,"")</f>
        <v/>
      </c>
      <c r="S22" s="1116"/>
      <c r="T22" s="1112"/>
      <c r="U22" s="1397" t="str">
        <f>IF(NOT('40-16+40-15 WORKSHEET EBS'!L48=""),'40-16+40-15 WORKSHEET EBS'!L48,"")</f>
        <v/>
      </c>
      <c r="V22" s="1398"/>
      <c r="W22" s="1398"/>
      <c r="X22" s="1398"/>
      <c r="Y22" s="1398"/>
      <c r="Z22" s="1398"/>
      <c r="AA22" s="1398"/>
      <c r="AB22" s="1399"/>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EBS'!AM48=""),'40-16+40-15 WORKSHEET EBS'!AM48,"")</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EBS'!AA48=""),'40-16+40-15 WORKSHEET EBS'!AA48,"")</f>
        <v/>
      </c>
      <c r="BV22" s="1070"/>
      <c r="BW22" s="1071"/>
      <c r="BX22" s="1072"/>
      <c r="BY22" s="1073"/>
      <c r="BZ22" s="1073"/>
      <c r="CA22" s="1074"/>
      <c r="CB22" s="1047" t="str">
        <f>IF(NOT('40-16+40-15 WORKSHEET EBS'!W48=""),'40-16+40-15 WORKSHEET EBS'!W48,"")</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31</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EBS'!J49=""),'40-16+40-15 WORKSHEET EBS'!J49,"")</f>
        <v/>
      </c>
      <c r="V24" s="1185"/>
      <c r="W24" s="1185"/>
      <c r="X24" s="1185"/>
      <c r="Y24" s="1185"/>
      <c r="Z24" s="1185"/>
      <c r="AA24" s="1185"/>
      <c r="AB24" s="1186"/>
      <c r="AC24" s="1380">
        <f>'40-16+40-15 WORKSHEET EBS'!AC49</f>
        <v>0</v>
      </c>
      <c r="AD24" s="1381"/>
      <c r="AE24" s="1381"/>
      <c r="AF24" s="1382"/>
      <c r="AG24" s="1178"/>
      <c r="AH24" s="1179"/>
      <c r="AI24" s="1179"/>
      <c r="AJ24" s="1179"/>
      <c r="AK24" s="1179"/>
      <c r="AL24" s="1179"/>
      <c r="AM24" s="1179"/>
      <c r="AN24" s="1180"/>
      <c r="AO24" s="1190" t="str">
        <f>IF(NOT('40-16+40-15 WORKSHEET EBS'!AJ49=""),'40-16+40-15 WORKSHEET EBS'!AJ49,"")</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EBS'!AQ49=""),'40-16+40-15 WORKSHEET EBS'!AQ49,"")</f>
        <v/>
      </c>
      <c r="BY24" s="1169"/>
      <c r="BZ24" s="1169"/>
      <c r="CA24" s="1170"/>
      <c r="CB24" s="1171" t="str">
        <f>IF(NOT('40-16+40-15 WORKSHEET EBS'!X49=""),'40-16+40-15 WORKSHEET EBS'!X49,"")</f>
        <v/>
      </c>
      <c r="CC24" s="1172"/>
      <c r="CD24" s="1173"/>
      <c r="CE24" s="1143"/>
      <c r="CF24" s="1144"/>
      <c r="CG24" s="1144"/>
      <c r="CH24" s="1145"/>
    </row>
    <row r="25" spans="1:86" ht="15" customHeight="1" x14ac:dyDescent="0.2">
      <c r="A25" s="589"/>
      <c r="B25" s="1120" t="str">
        <f>IF(NOT('40-16+40-15 WORKSHEET EBS'!B49=""),'40-16+40-15 WORKSHEET EBS'!B49,"")</f>
        <v/>
      </c>
      <c r="C25" s="1121"/>
      <c r="D25" s="1121"/>
      <c r="E25" s="1121"/>
      <c r="F25" s="1121"/>
      <c r="G25" s="1121"/>
      <c r="H25" s="1121"/>
      <c r="I25" s="1121"/>
      <c r="J25" s="1121"/>
      <c r="K25" s="1121"/>
      <c r="L25" s="1121"/>
      <c r="M25" s="1121"/>
      <c r="N25" s="1121"/>
      <c r="O25" s="1121"/>
      <c r="P25" s="1121"/>
      <c r="Q25" s="1121"/>
      <c r="R25" s="1121"/>
      <c r="S25" s="1121"/>
      <c r="T25" s="1152"/>
      <c r="U25" s="1403" t="str">
        <f>IF(NOT('40-16+40-15 WORKSHEET EBS'!K49=""),'40-16+40-15 WORKSHEET EBS'!K49,"")</f>
        <v/>
      </c>
      <c r="V25" s="1404"/>
      <c r="W25" s="1404"/>
      <c r="X25" s="1404"/>
      <c r="Y25" s="1404"/>
      <c r="Z25" s="1404"/>
      <c r="AA25" s="1404"/>
      <c r="AB25" s="1405"/>
      <c r="AC25" s="1377" t="str">
        <f>IF(NOT('40-16+40-15 WORKSHEET EBS'!AG49=""),'40-16+40-15 WORKSHEET EBS'!AG49,"")</f>
        <v/>
      </c>
      <c r="AD25" s="1378"/>
      <c r="AE25" s="1378"/>
      <c r="AF25" s="1379"/>
      <c r="AG25" s="1377" t="str">
        <f>IF(NOT('40-16+40-15 WORKSHEET EBS'!AH49=""),'40-16+40-15 WORKSHEET EBS'!AH49,"")</f>
        <v/>
      </c>
      <c r="AH25" s="1378"/>
      <c r="AI25" s="1378"/>
      <c r="AJ25" s="1379"/>
      <c r="AK25" s="1377">
        <f>'40-16+40-15 WORKSHEET EBS'!AI49</f>
        <v>0</v>
      </c>
      <c r="AL25" s="1378"/>
      <c r="AM25" s="1378"/>
      <c r="AN25" s="1379"/>
      <c r="AO25" s="1128" t="str">
        <f>IF(NOT('40-16+40-15 WORKSHEET EBS'!AK49=""),'40-16+40-15 WORKSHEET EBS'!AK49,"")</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EBS'!AN49=""),'40-16+40-15 WORKSHEET EBS'!AN49,"")</f>
        <v/>
      </c>
      <c r="BG25" s="1135"/>
      <c r="BH25" s="1135"/>
      <c r="BI25" s="1135"/>
      <c r="BJ25" s="1135"/>
      <c r="BK25" s="1136"/>
      <c r="BL25" s="1134" t="str">
        <f>IF(NOT('40-16+40-15 WORKSHEET EBS'!AO49=""),'40-16+40-15 WORKSHEET EBS'!AO49,"")</f>
        <v/>
      </c>
      <c r="BM25" s="1135"/>
      <c r="BN25" s="1135"/>
      <c r="BO25" s="1135"/>
      <c r="BP25" s="1135"/>
      <c r="BQ25" s="1136"/>
      <c r="BR25" s="1134" t="str">
        <f>IF(NOT('40-16+40-15 WORKSHEET EBS'!AP49=""),'40-16+40-15 WORKSHEET EBS'!AP49,"")</f>
        <v/>
      </c>
      <c r="BS25" s="1135"/>
      <c r="BT25" s="1135"/>
      <c r="BU25" s="1135"/>
      <c r="BV25" s="1135"/>
      <c r="BW25" s="1136"/>
      <c r="BX25" s="1078" t="str">
        <f>IF(NOT('40-16+40-15 WORKSHEET EBS'!AR49=""),'40-16+40-15 WORKSHEET EBS'!AR49,"")</f>
        <v/>
      </c>
      <c r="BY25" s="1079"/>
      <c r="BZ25" s="1079"/>
      <c r="CA25" s="1080"/>
      <c r="CB25" s="1140"/>
      <c r="CC25" s="1141"/>
      <c r="CD25" s="1142"/>
      <c r="CE25" s="1146"/>
      <c r="CF25" s="1147"/>
      <c r="CG25" s="1147"/>
      <c r="CH25" s="1148"/>
    </row>
    <row r="26" spans="1:86" ht="15" customHeight="1" x14ac:dyDescent="0.2">
      <c r="A26" s="589"/>
      <c r="B26" s="1120" t="str">
        <f>IF(NOT('40-16+40-15 WORKSHEET EBS'!C49=""),'40-16+40-15 WORKSHEET EBS'!C49,"")</f>
        <v/>
      </c>
      <c r="C26" s="1121"/>
      <c r="D26" s="1121"/>
      <c r="E26" s="1121"/>
      <c r="F26" s="1121"/>
      <c r="G26" s="1121"/>
      <c r="H26" s="1121"/>
      <c r="I26" s="1121"/>
      <c r="J26" s="1121"/>
      <c r="K26" s="1121"/>
      <c r="L26" s="1121"/>
      <c r="M26" s="1121"/>
      <c r="N26" s="1121"/>
      <c r="O26" s="1121"/>
      <c r="P26" s="1121"/>
      <c r="Q26" s="1121"/>
      <c r="R26" s="1121"/>
      <c r="S26" s="1121"/>
      <c r="T26" s="1152"/>
      <c r="U26" s="1400" t="str">
        <f>IF(NOT('40-16+40-15 WORKSHEET EBS'!M49=""),'40-16+40-15 WORKSHEET EBS'!M49,"")</f>
        <v/>
      </c>
      <c r="V26" s="1401"/>
      <c r="W26" s="1401"/>
      <c r="X26" s="1401"/>
      <c r="Y26" s="1401"/>
      <c r="Z26" s="1401"/>
      <c r="AA26" s="1401"/>
      <c r="AB26" s="1402"/>
      <c r="AC26" s="1127"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EBS'!AL49=""),'40-16+40-15 WORKSHEET EBS'!AL49,"")</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EBS'!AS49=""),'40-16+40-15 WORKSHEET EBS'!AS49,"")</f>
        <v/>
      </c>
      <c r="BY26" s="1079"/>
      <c r="BZ26" s="1079"/>
      <c r="CA26" s="1080"/>
      <c r="CB26" s="1081" t="str">
        <f>IF(NOT('40-16+40-15 WORKSHEET EBS'!V49=""),'40-16+40-15 WORKSHEET EBS'!V49,"")</f>
        <v/>
      </c>
      <c r="CC26" s="1082"/>
      <c r="CD26" s="1083"/>
      <c r="CE26" s="1146"/>
      <c r="CF26" s="1147"/>
      <c r="CG26" s="1147"/>
      <c r="CH26" s="1148"/>
    </row>
    <row r="27" spans="1:86" ht="15" customHeight="1" thickBot="1" x14ac:dyDescent="0.25">
      <c r="A27" s="589"/>
      <c r="B27" s="1174" t="str">
        <f>IF(NOT('40-16+40-15 WORKSHEET EBS'!D49=""),'40-16+40-15 WORKSHEET EBS'!D49,"")</f>
        <v/>
      </c>
      <c r="C27" s="1116"/>
      <c r="D27" s="1116"/>
      <c r="E27" s="1112"/>
      <c r="F27" s="1175" t="str">
        <f>IF(NOT('40-16+40-15 WORKSHEET EBS'!E49=""),'40-16+40-15 WORKSHEET EBS'!E49,"")</f>
        <v/>
      </c>
      <c r="G27" s="1176"/>
      <c r="H27" s="1177"/>
      <c r="I27" s="1111" t="str">
        <f>IF(NOT('40-16+40-15 WORKSHEET EBS'!F49=""),'40-16+40-15 WORKSHEET EBS'!F49,"")</f>
        <v/>
      </c>
      <c r="J27" s="1112"/>
      <c r="K27" s="1111" t="str">
        <f>IF(NOT('40-16+40-15 WORKSHEET EBS'!G49=""),'40-16+40-15 WORKSHEET EBS'!G49,"")</f>
        <v/>
      </c>
      <c r="L27" s="1112"/>
      <c r="M27" s="1113" t="str">
        <f>IF(NOT('40-16+40-15 WORKSHEET EBS'!H49=""),'40-16+40-15 WORKSHEET EBS'!H49,"")</f>
        <v/>
      </c>
      <c r="N27" s="1114"/>
      <c r="O27" s="1114"/>
      <c r="P27" s="1114"/>
      <c r="Q27" s="1115"/>
      <c r="R27" s="1111" t="str">
        <f>IF(NOT('40-16+40-15 WORKSHEET EBS'!I49=""),'40-16+40-15 WORKSHEET EBS'!I49,"")</f>
        <v/>
      </c>
      <c r="S27" s="1116"/>
      <c r="T27" s="1112"/>
      <c r="U27" s="1397" t="str">
        <f>IF(NOT('40-16+40-15 WORKSHEET EBS'!L49=""),'40-16+40-15 WORKSHEET EBS'!L49,"")</f>
        <v/>
      </c>
      <c r="V27" s="1398"/>
      <c r="W27" s="1398"/>
      <c r="X27" s="1398"/>
      <c r="Y27" s="1398"/>
      <c r="Z27" s="1398"/>
      <c r="AA27" s="1398"/>
      <c r="AB27" s="1399"/>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EBS'!AM49=""),'40-16+40-15 WORKSHEET EBS'!AM49,"")</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EBS'!AA49=""),'40-16+40-15 WORKSHEET EBS'!AA49,"")</f>
        <v/>
      </c>
      <c r="BV27" s="1070"/>
      <c r="BW27" s="1071"/>
      <c r="BX27" s="1072"/>
      <c r="BY27" s="1073"/>
      <c r="BZ27" s="1073"/>
      <c r="CA27" s="1074"/>
      <c r="CB27" s="1047" t="str">
        <f>IF(NOT('40-16+40-15 WORKSHEET EBS'!W49=""),'40-16+40-15 WORKSHEET EBS'!W49,"")</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32</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EBS'!J50=""),'40-16+40-15 WORKSHEET EBS'!J50,"")</f>
        <v/>
      </c>
      <c r="V29" s="1185"/>
      <c r="W29" s="1185"/>
      <c r="X29" s="1185"/>
      <c r="Y29" s="1185"/>
      <c r="Z29" s="1185"/>
      <c r="AA29" s="1185"/>
      <c r="AB29" s="1186"/>
      <c r="AC29" s="1380">
        <f>'40-16+40-15 WORKSHEET EBS'!AC50</f>
        <v>0</v>
      </c>
      <c r="AD29" s="1381"/>
      <c r="AE29" s="1381"/>
      <c r="AF29" s="1382"/>
      <c r="AG29" s="1178"/>
      <c r="AH29" s="1179"/>
      <c r="AI29" s="1179"/>
      <c r="AJ29" s="1179"/>
      <c r="AK29" s="1179"/>
      <c r="AL29" s="1179"/>
      <c r="AM29" s="1179"/>
      <c r="AN29" s="1180"/>
      <c r="AO29" s="1190" t="str">
        <f>IF(NOT('40-16+40-15 WORKSHEET EBS'!AJ50=""),'40-16+40-15 WORKSHEET EBS'!AJ50,"")</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EBS'!AQ50=""),'40-16+40-15 WORKSHEET EBS'!AQ50,"")</f>
        <v/>
      </c>
      <c r="BY29" s="1169"/>
      <c r="BZ29" s="1169"/>
      <c r="CA29" s="1170"/>
      <c r="CB29" s="1171" t="str">
        <f>IF(NOT('40-16+40-15 WORKSHEET EBS'!X50=""),'40-16+40-15 WORKSHEET EBS'!X50,"")</f>
        <v/>
      </c>
      <c r="CC29" s="1172"/>
      <c r="CD29" s="1173"/>
      <c r="CE29" s="1143"/>
      <c r="CF29" s="1144"/>
      <c r="CG29" s="1144"/>
      <c r="CH29" s="1145"/>
    </row>
    <row r="30" spans="1:86" ht="15" customHeight="1" x14ac:dyDescent="0.2">
      <c r="A30" s="589"/>
      <c r="B30" s="1120" t="str">
        <f>IF(NOT('40-16+40-15 WORKSHEET EBS'!B50=""),'40-16+40-15 WORKSHEET EBS'!B50,"")</f>
        <v/>
      </c>
      <c r="C30" s="1121"/>
      <c r="D30" s="1121"/>
      <c r="E30" s="1121"/>
      <c r="F30" s="1121"/>
      <c r="G30" s="1121"/>
      <c r="H30" s="1121"/>
      <c r="I30" s="1121"/>
      <c r="J30" s="1121"/>
      <c r="K30" s="1121"/>
      <c r="L30" s="1121"/>
      <c r="M30" s="1121"/>
      <c r="N30" s="1121"/>
      <c r="O30" s="1121"/>
      <c r="P30" s="1121"/>
      <c r="Q30" s="1121"/>
      <c r="R30" s="1121"/>
      <c r="S30" s="1121"/>
      <c r="T30" s="1152"/>
      <c r="U30" s="1403" t="str">
        <f>IF(NOT('40-16+40-15 WORKSHEET EBS'!K50=""),'40-16+40-15 WORKSHEET EBS'!K50,"")</f>
        <v/>
      </c>
      <c r="V30" s="1404"/>
      <c r="W30" s="1404"/>
      <c r="X30" s="1404"/>
      <c r="Y30" s="1404"/>
      <c r="Z30" s="1404"/>
      <c r="AA30" s="1404"/>
      <c r="AB30" s="1405"/>
      <c r="AC30" s="1377" t="str">
        <f>IF(NOT('40-16+40-15 WORKSHEET EBS'!AG50=""),'40-16+40-15 WORKSHEET EBS'!AG50,"")</f>
        <v/>
      </c>
      <c r="AD30" s="1378"/>
      <c r="AE30" s="1378"/>
      <c r="AF30" s="1379"/>
      <c r="AG30" s="1377" t="str">
        <f>IF(NOT('40-16+40-15 WORKSHEET EBS'!AH50=""),'40-16+40-15 WORKSHEET EBS'!AH50,"")</f>
        <v/>
      </c>
      <c r="AH30" s="1378"/>
      <c r="AI30" s="1378"/>
      <c r="AJ30" s="1379"/>
      <c r="AK30" s="1377">
        <f>'40-16+40-15 WORKSHEET EBS'!AI50</f>
        <v>0</v>
      </c>
      <c r="AL30" s="1378"/>
      <c r="AM30" s="1378"/>
      <c r="AN30" s="1379"/>
      <c r="AO30" s="1128" t="str">
        <f>IF(NOT('40-16+40-15 WORKSHEET EBS'!AK50=""),'40-16+40-15 WORKSHEET EBS'!AK50,"")</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EBS'!AN50=""),'40-16+40-15 WORKSHEET EBS'!AN50,"")</f>
        <v/>
      </c>
      <c r="BG30" s="1135"/>
      <c r="BH30" s="1135"/>
      <c r="BI30" s="1135"/>
      <c r="BJ30" s="1135"/>
      <c r="BK30" s="1136"/>
      <c r="BL30" s="1134" t="str">
        <f>IF(NOT('40-16+40-15 WORKSHEET EBS'!AO50=""),'40-16+40-15 WORKSHEET EBS'!AO50,"")</f>
        <v/>
      </c>
      <c r="BM30" s="1135"/>
      <c r="BN30" s="1135"/>
      <c r="BO30" s="1135"/>
      <c r="BP30" s="1135"/>
      <c r="BQ30" s="1136"/>
      <c r="BR30" s="1134" t="str">
        <f>IF(NOT('40-16+40-15 WORKSHEET EBS'!AP50=""),'40-16+40-15 WORKSHEET EBS'!AP50,"")</f>
        <v/>
      </c>
      <c r="BS30" s="1135"/>
      <c r="BT30" s="1135"/>
      <c r="BU30" s="1135"/>
      <c r="BV30" s="1135"/>
      <c r="BW30" s="1136"/>
      <c r="BX30" s="1078" t="str">
        <f>IF(NOT('40-16+40-15 WORKSHEET EBS'!AR50=""),'40-16+40-15 WORKSHEET EBS'!AR50,"")</f>
        <v/>
      </c>
      <c r="BY30" s="1079"/>
      <c r="BZ30" s="1079"/>
      <c r="CA30" s="1080"/>
      <c r="CB30" s="1140"/>
      <c r="CC30" s="1141"/>
      <c r="CD30" s="1142"/>
      <c r="CE30" s="1146"/>
      <c r="CF30" s="1147"/>
      <c r="CG30" s="1147"/>
      <c r="CH30" s="1148"/>
    </row>
    <row r="31" spans="1:86" ht="15" customHeight="1" x14ac:dyDescent="0.2">
      <c r="A31" s="589"/>
      <c r="B31" s="1120" t="str">
        <f>IF(NOT('40-16+40-15 WORKSHEET EBS'!C50=""),'40-16+40-15 WORKSHEET EBS'!C50,"")</f>
        <v/>
      </c>
      <c r="C31" s="1121"/>
      <c r="D31" s="1121"/>
      <c r="E31" s="1121"/>
      <c r="F31" s="1121"/>
      <c r="G31" s="1121"/>
      <c r="H31" s="1121"/>
      <c r="I31" s="1121"/>
      <c r="J31" s="1121"/>
      <c r="K31" s="1121"/>
      <c r="L31" s="1121"/>
      <c r="M31" s="1121"/>
      <c r="N31" s="1121"/>
      <c r="O31" s="1121"/>
      <c r="P31" s="1121"/>
      <c r="Q31" s="1121"/>
      <c r="R31" s="1121"/>
      <c r="S31" s="1121"/>
      <c r="T31" s="1152"/>
      <c r="U31" s="1400" t="str">
        <f>IF(NOT('40-16+40-15 WORKSHEET EBS'!M50=""),'40-16+40-15 WORKSHEET EBS'!M50,"")</f>
        <v/>
      </c>
      <c r="V31" s="1401"/>
      <c r="W31" s="1401"/>
      <c r="X31" s="1401"/>
      <c r="Y31" s="1401"/>
      <c r="Z31" s="1401"/>
      <c r="AA31" s="1401"/>
      <c r="AB31" s="1402"/>
      <c r="AC31" s="1127"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EBS'!AL50=""),'40-16+40-15 WORKSHEET EBS'!AL50,"")</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EBS'!AS50=""),'40-16+40-15 WORKSHEET EBS'!AS50,"")</f>
        <v/>
      </c>
      <c r="BY31" s="1079"/>
      <c r="BZ31" s="1079"/>
      <c r="CA31" s="1080"/>
      <c r="CB31" s="1081" t="str">
        <f>IF(NOT('40-16+40-15 WORKSHEET EBS'!V50=""),'40-16+40-15 WORKSHEET EBS'!V50,"")</f>
        <v/>
      </c>
      <c r="CC31" s="1082"/>
      <c r="CD31" s="1083"/>
      <c r="CE31" s="1146"/>
      <c r="CF31" s="1147"/>
      <c r="CG31" s="1147"/>
      <c r="CH31" s="1148"/>
    </row>
    <row r="32" spans="1:86" ht="15" customHeight="1" thickBot="1" x14ac:dyDescent="0.25">
      <c r="A32" s="589"/>
      <c r="B32" s="1174" t="str">
        <f>IF(NOT('40-16+40-15 WORKSHEET EBS'!D50=""),'40-16+40-15 WORKSHEET EBS'!D50,"")</f>
        <v/>
      </c>
      <c r="C32" s="1116"/>
      <c r="D32" s="1116"/>
      <c r="E32" s="1112"/>
      <c r="F32" s="1175" t="str">
        <f>IF(NOT('40-16+40-15 WORKSHEET EBS'!E50=""),'40-16+40-15 WORKSHEET EBS'!E50,"")</f>
        <v/>
      </c>
      <c r="G32" s="1176"/>
      <c r="H32" s="1177"/>
      <c r="I32" s="1111" t="str">
        <f>IF(NOT('40-16+40-15 WORKSHEET EBS'!F50=""),'40-16+40-15 WORKSHEET EBS'!F50,"")</f>
        <v/>
      </c>
      <c r="J32" s="1112"/>
      <c r="K32" s="1111" t="str">
        <f>IF(NOT('40-16+40-15 WORKSHEET EBS'!G50=""),'40-16+40-15 WORKSHEET EBS'!G50,"")</f>
        <v/>
      </c>
      <c r="L32" s="1112"/>
      <c r="M32" s="1113" t="str">
        <f>IF(NOT('40-16+40-15 WORKSHEET EBS'!H50=""),'40-16+40-15 WORKSHEET EBS'!H50,"")</f>
        <v/>
      </c>
      <c r="N32" s="1114"/>
      <c r="O32" s="1114"/>
      <c r="P32" s="1114"/>
      <c r="Q32" s="1115"/>
      <c r="R32" s="1111" t="str">
        <f>IF(NOT('40-16+40-15 WORKSHEET EBS'!I50=""),'40-16+40-15 WORKSHEET EBS'!I50,"")</f>
        <v/>
      </c>
      <c r="S32" s="1116"/>
      <c r="T32" s="1112"/>
      <c r="U32" s="1397" t="str">
        <f>IF(NOT('40-16+40-15 WORKSHEET EBS'!L50=""),'40-16+40-15 WORKSHEET EBS'!L50,"")</f>
        <v/>
      </c>
      <c r="V32" s="1398"/>
      <c r="W32" s="1398"/>
      <c r="X32" s="1398"/>
      <c r="Y32" s="1398"/>
      <c r="Z32" s="1398"/>
      <c r="AA32" s="1398"/>
      <c r="AB32" s="1399"/>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EBS'!AM50=""),'40-16+40-15 WORKSHEET EBS'!AM50,"")</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EBS'!AA50=""),'40-16+40-15 WORKSHEET EBS'!AA50,"")</f>
        <v/>
      </c>
      <c r="BV32" s="1070"/>
      <c r="BW32" s="1071"/>
      <c r="BX32" s="1072"/>
      <c r="BY32" s="1073"/>
      <c r="BZ32" s="1073"/>
      <c r="CA32" s="1074"/>
      <c r="CB32" s="1047" t="str">
        <f>IF(NOT('40-16+40-15 WORKSHEET EBS'!W50=""),'40-16+40-15 WORKSHEET EBS'!W50,"")</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33</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EBS'!J51=""),'40-16+40-15 WORKSHEET EBS'!J51,"")</f>
        <v/>
      </c>
      <c r="V34" s="1185"/>
      <c r="W34" s="1185"/>
      <c r="X34" s="1185"/>
      <c r="Y34" s="1185"/>
      <c r="Z34" s="1185"/>
      <c r="AA34" s="1185"/>
      <c r="AB34" s="1186"/>
      <c r="AC34" s="1380">
        <f>'40-16+40-15 WORKSHEET EBS'!AC51</f>
        <v>0</v>
      </c>
      <c r="AD34" s="1381"/>
      <c r="AE34" s="1381"/>
      <c r="AF34" s="1382"/>
      <c r="AG34" s="1178"/>
      <c r="AH34" s="1179"/>
      <c r="AI34" s="1179"/>
      <c r="AJ34" s="1179"/>
      <c r="AK34" s="1179"/>
      <c r="AL34" s="1179"/>
      <c r="AM34" s="1179"/>
      <c r="AN34" s="1180"/>
      <c r="AO34" s="1190" t="str">
        <f>IF(NOT('40-16+40-15 WORKSHEET EBS'!AJ51=""),'40-16+40-15 WORKSHEET EBS'!AJ51,"")</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EBS'!AQ51=""),'40-16+40-15 WORKSHEET EBS'!AQ51,"")</f>
        <v/>
      </c>
      <c r="BY34" s="1169"/>
      <c r="BZ34" s="1169"/>
      <c r="CA34" s="1170"/>
      <c r="CB34" s="1171" t="str">
        <f>IF(NOT('40-16+40-15 WORKSHEET EBS'!X51=""),'40-16+40-15 WORKSHEET EBS'!X51,"")</f>
        <v/>
      </c>
      <c r="CC34" s="1172"/>
      <c r="CD34" s="1173"/>
      <c r="CE34" s="1143"/>
      <c r="CF34" s="1144"/>
      <c r="CG34" s="1144"/>
      <c r="CH34" s="1145"/>
    </row>
    <row r="35" spans="1:86" ht="15" customHeight="1" x14ac:dyDescent="0.2">
      <c r="A35" s="589"/>
      <c r="B35" s="1120" t="str">
        <f>IF(NOT('40-16+40-15 WORKSHEET EBS'!B51=""),'40-16+40-15 WORKSHEET EBS'!B51,"")</f>
        <v/>
      </c>
      <c r="C35" s="1121"/>
      <c r="D35" s="1121"/>
      <c r="E35" s="1121"/>
      <c r="F35" s="1121"/>
      <c r="G35" s="1121"/>
      <c r="H35" s="1121"/>
      <c r="I35" s="1121"/>
      <c r="J35" s="1121"/>
      <c r="K35" s="1121"/>
      <c r="L35" s="1121"/>
      <c r="M35" s="1121"/>
      <c r="N35" s="1121"/>
      <c r="O35" s="1121"/>
      <c r="P35" s="1121"/>
      <c r="Q35" s="1121"/>
      <c r="R35" s="1121"/>
      <c r="S35" s="1121"/>
      <c r="T35" s="1152"/>
      <c r="U35" s="1403" t="str">
        <f>IF(NOT('40-16+40-15 WORKSHEET EBS'!K51=""),'40-16+40-15 WORKSHEET EBS'!K51,"")</f>
        <v/>
      </c>
      <c r="V35" s="1404"/>
      <c r="W35" s="1404"/>
      <c r="X35" s="1404"/>
      <c r="Y35" s="1404"/>
      <c r="Z35" s="1404"/>
      <c r="AA35" s="1404"/>
      <c r="AB35" s="1405"/>
      <c r="AC35" s="1377" t="str">
        <f>IF(NOT('40-16+40-15 WORKSHEET EBS'!AG51=""),'40-16+40-15 WORKSHEET EBS'!AG51,"")</f>
        <v/>
      </c>
      <c r="AD35" s="1378"/>
      <c r="AE35" s="1378"/>
      <c r="AF35" s="1379"/>
      <c r="AG35" s="1377" t="str">
        <f>IF(NOT('40-16+40-15 WORKSHEET EBS'!AH51=""),'40-16+40-15 WORKSHEET EBS'!AH51,"")</f>
        <v/>
      </c>
      <c r="AH35" s="1378"/>
      <c r="AI35" s="1378"/>
      <c r="AJ35" s="1379"/>
      <c r="AK35" s="1377">
        <f>'40-16+40-15 WORKSHEET EBS'!AI51</f>
        <v>0</v>
      </c>
      <c r="AL35" s="1378"/>
      <c r="AM35" s="1378"/>
      <c r="AN35" s="1379"/>
      <c r="AO35" s="1128" t="str">
        <f>IF(NOT('40-16+40-15 WORKSHEET EBS'!AK51=""),'40-16+40-15 WORKSHEET EBS'!AK51,"")</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EBS'!AN51=""),'40-16+40-15 WORKSHEET EBS'!AN51,"")</f>
        <v/>
      </c>
      <c r="BG35" s="1135"/>
      <c r="BH35" s="1135"/>
      <c r="BI35" s="1135"/>
      <c r="BJ35" s="1135"/>
      <c r="BK35" s="1136"/>
      <c r="BL35" s="1134" t="str">
        <f>IF(NOT('40-16+40-15 WORKSHEET EBS'!AO51=""),'40-16+40-15 WORKSHEET EBS'!AO51,"")</f>
        <v/>
      </c>
      <c r="BM35" s="1135"/>
      <c r="BN35" s="1135"/>
      <c r="BO35" s="1135"/>
      <c r="BP35" s="1135"/>
      <c r="BQ35" s="1136"/>
      <c r="BR35" s="1134" t="str">
        <f>IF(NOT('40-16+40-15 WORKSHEET EBS'!AP51=""),'40-16+40-15 WORKSHEET EBS'!AP51,"")</f>
        <v/>
      </c>
      <c r="BS35" s="1135"/>
      <c r="BT35" s="1135"/>
      <c r="BU35" s="1135"/>
      <c r="BV35" s="1135"/>
      <c r="BW35" s="1136"/>
      <c r="BX35" s="1078" t="str">
        <f>IF(NOT('40-16+40-15 WORKSHEET EBS'!AR51=""),'40-16+40-15 WORKSHEET EBS'!AR51,"")</f>
        <v/>
      </c>
      <c r="BY35" s="1079"/>
      <c r="BZ35" s="1079"/>
      <c r="CA35" s="1080"/>
      <c r="CB35" s="1140"/>
      <c r="CC35" s="1141"/>
      <c r="CD35" s="1142"/>
      <c r="CE35" s="1146"/>
      <c r="CF35" s="1147"/>
      <c r="CG35" s="1147"/>
      <c r="CH35" s="1148"/>
    </row>
    <row r="36" spans="1:86" ht="15" customHeight="1" x14ac:dyDescent="0.2">
      <c r="A36" s="589"/>
      <c r="B36" s="1120" t="str">
        <f>IF(NOT('40-16+40-15 WORKSHEET EBS'!C51=""),'40-16+40-15 WORKSHEET EBS'!C51,"")</f>
        <v/>
      </c>
      <c r="C36" s="1121"/>
      <c r="D36" s="1121"/>
      <c r="E36" s="1121"/>
      <c r="F36" s="1121"/>
      <c r="G36" s="1121"/>
      <c r="H36" s="1121"/>
      <c r="I36" s="1121"/>
      <c r="J36" s="1121"/>
      <c r="K36" s="1121"/>
      <c r="L36" s="1121"/>
      <c r="M36" s="1121"/>
      <c r="N36" s="1121"/>
      <c r="O36" s="1121"/>
      <c r="P36" s="1121"/>
      <c r="Q36" s="1121"/>
      <c r="R36" s="1121"/>
      <c r="S36" s="1121"/>
      <c r="T36" s="1152"/>
      <c r="U36" s="1400" t="str">
        <f>IF(NOT('40-16+40-15 WORKSHEET EBS'!M51=""),'40-16+40-15 WORKSHEET EBS'!M51,"")</f>
        <v/>
      </c>
      <c r="V36" s="1401"/>
      <c r="W36" s="1401"/>
      <c r="X36" s="1401"/>
      <c r="Y36" s="1401"/>
      <c r="Z36" s="1401"/>
      <c r="AA36" s="1401"/>
      <c r="AB36" s="1402"/>
      <c r="AC36" s="1127"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EBS'!AL51=""),'40-16+40-15 WORKSHEET EBS'!AL51,"")</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EBS'!AS51=""),'40-16+40-15 WORKSHEET EBS'!AS51,"")</f>
        <v/>
      </c>
      <c r="BY36" s="1079"/>
      <c r="BZ36" s="1079"/>
      <c r="CA36" s="1080"/>
      <c r="CB36" s="1081" t="str">
        <f>IF(NOT('40-16+40-15 WORKSHEET EBS'!V51=""),'40-16+40-15 WORKSHEET EBS'!V51,"")</f>
        <v/>
      </c>
      <c r="CC36" s="1082"/>
      <c r="CD36" s="1083"/>
      <c r="CE36" s="1146"/>
      <c r="CF36" s="1147"/>
      <c r="CG36" s="1147"/>
      <c r="CH36" s="1148"/>
    </row>
    <row r="37" spans="1:86" ht="15" customHeight="1" thickBot="1" x14ac:dyDescent="0.25">
      <c r="A37" s="589"/>
      <c r="B37" s="1174" t="str">
        <f>IF(NOT('40-16+40-15 WORKSHEET EBS'!D51=""),'40-16+40-15 WORKSHEET EBS'!D51,"")</f>
        <v/>
      </c>
      <c r="C37" s="1116"/>
      <c r="D37" s="1116"/>
      <c r="E37" s="1112"/>
      <c r="F37" s="1175" t="str">
        <f>IF(NOT('40-16+40-15 WORKSHEET EBS'!E51=""),'40-16+40-15 WORKSHEET EBS'!E51,"")</f>
        <v/>
      </c>
      <c r="G37" s="1176"/>
      <c r="H37" s="1177"/>
      <c r="I37" s="1111" t="str">
        <f>IF(NOT('40-16+40-15 WORKSHEET EBS'!F51=""),'40-16+40-15 WORKSHEET EBS'!F51,"")</f>
        <v/>
      </c>
      <c r="J37" s="1112"/>
      <c r="K37" s="1111" t="str">
        <f>IF(NOT('40-16+40-15 WORKSHEET EBS'!G51=""),'40-16+40-15 WORKSHEET EBS'!G51,"")</f>
        <v/>
      </c>
      <c r="L37" s="1112"/>
      <c r="M37" s="1113" t="str">
        <f>IF(NOT('40-16+40-15 WORKSHEET EBS'!H51=""),'40-16+40-15 WORKSHEET EBS'!H51,"")</f>
        <v/>
      </c>
      <c r="N37" s="1114"/>
      <c r="O37" s="1114"/>
      <c r="P37" s="1114"/>
      <c r="Q37" s="1115"/>
      <c r="R37" s="1111" t="str">
        <f>IF(NOT('40-16+40-15 WORKSHEET EBS'!I51=""),'40-16+40-15 WORKSHEET EBS'!I51,"")</f>
        <v/>
      </c>
      <c r="S37" s="1116"/>
      <c r="T37" s="1112"/>
      <c r="U37" s="1397" t="str">
        <f>IF(NOT('40-16+40-15 WORKSHEET EBS'!L51=""),'40-16+40-15 WORKSHEET EBS'!L51,"")</f>
        <v/>
      </c>
      <c r="V37" s="1398"/>
      <c r="W37" s="1398"/>
      <c r="X37" s="1398"/>
      <c r="Y37" s="1398"/>
      <c r="Z37" s="1398"/>
      <c r="AA37" s="1398"/>
      <c r="AB37" s="1399"/>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EBS'!AM51=""),'40-16+40-15 WORKSHEET EBS'!AM51,"")</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EBS'!AA51=""),'40-16+40-15 WORKSHEET EBS'!AA51,"")</f>
        <v/>
      </c>
      <c r="BV37" s="1070"/>
      <c r="BW37" s="1071"/>
      <c r="BX37" s="1072"/>
      <c r="BY37" s="1073"/>
      <c r="BZ37" s="1073"/>
      <c r="CA37" s="1074"/>
      <c r="CB37" s="1047" t="str">
        <f>IF(NOT('40-16+40-15 WORKSHEET EBS'!W51=""),'40-16+40-15 WORKSHEET EBS'!W51,"")</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34</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EBS'!J52=""),'40-16+40-15 WORKSHEET EBS'!J52,"")</f>
        <v/>
      </c>
      <c r="V39" s="1185"/>
      <c r="W39" s="1185"/>
      <c r="X39" s="1185"/>
      <c r="Y39" s="1185"/>
      <c r="Z39" s="1185"/>
      <c r="AA39" s="1185"/>
      <c r="AB39" s="1186"/>
      <c r="AC39" s="1380">
        <f>'40-16+40-15 WORKSHEET EBS'!AC52</f>
        <v>0</v>
      </c>
      <c r="AD39" s="1381"/>
      <c r="AE39" s="1381"/>
      <c r="AF39" s="1382"/>
      <c r="AG39" s="1178"/>
      <c r="AH39" s="1179"/>
      <c r="AI39" s="1179"/>
      <c r="AJ39" s="1179"/>
      <c r="AK39" s="1179"/>
      <c r="AL39" s="1179"/>
      <c r="AM39" s="1179"/>
      <c r="AN39" s="1180"/>
      <c r="AO39" s="1190" t="str">
        <f>IF(NOT('40-16+40-15 WORKSHEET EBS'!AJ52=""),'40-16+40-15 WORKSHEET EBS'!AJ52,"")</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EBS'!AQ52=""),'40-16+40-15 WORKSHEET EBS'!AQ52,"")</f>
        <v/>
      </c>
      <c r="BY39" s="1169"/>
      <c r="BZ39" s="1169"/>
      <c r="CA39" s="1170"/>
      <c r="CB39" s="1171" t="str">
        <f>IF(NOT('40-16+40-15 WORKSHEET EBS'!X52=""),'40-16+40-15 WORKSHEET EBS'!X52,"")</f>
        <v/>
      </c>
      <c r="CC39" s="1172"/>
      <c r="CD39" s="1173"/>
      <c r="CE39" s="1143"/>
      <c r="CF39" s="1144"/>
      <c r="CG39" s="1144"/>
      <c r="CH39" s="1145"/>
    </row>
    <row r="40" spans="1:86" ht="15" customHeight="1" x14ac:dyDescent="0.2">
      <c r="A40" s="589"/>
      <c r="B40" s="1120" t="str">
        <f>IF(NOT('40-16+40-15 WORKSHEET EBS'!B52=""),'40-16+40-15 WORKSHEET EBS'!B52,"")</f>
        <v/>
      </c>
      <c r="C40" s="1121"/>
      <c r="D40" s="1121"/>
      <c r="E40" s="1121"/>
      <c r="F40" s="1121"/>
      <c r="G40" s="1121"/>
      <c r="H40" s="1121"/>
      <c r="I40" s="1121"/>
      <c r="J40" s="1121"/>
      <c r="K40" s="1121"/>
      <c r="L40" s="1121"/>
      <c r="M40" s="1121"/>
      <c r="N40" s="1121"/>
      <c r="O40" s="1121"/>
      <c r="P40" s="1121"/>
      <c r="Q40" s="1121"/>
      <c r="R40" s="1121"/>
      <c r="S40" s="1121"/>
      <c r="T40" s="1152"/>
      <c r="U40" s="1403" t="str">
        <f>IF(NOT('40-16+40-15 WORKSHEET EBS'!K52=""),'40-16+40-15 WORKSHEET EBS'!K52,"")</f>
        <v/>
      </c>
      <c r="V40" s="1404"/>
      <c r="W40" s="1404"/>
      <c r="X40" s="1404"/>
      <c r="Y40" s="1404"/>
      <c r="Z40" s="1404"/>
      <c r="AA40" s="1404"/>
      <c r="AB40" s="1405"/>
      <c r="AC40" s="1377" t="str">
        <f>IF(NOT('40-16+40-15 WORKSHEET EBS'!AG52=""),'40-16+40-15 WORKSHEET EBS'!AG52,"")</f>
        <v/>
      </c>
      <c r="AD40" s="1378"/>
      <c r="AE40" s="1378"/>
      <c r="AF40" s="1379"/>
      <c r="AG40" s="1377" t="str">
        <f>IF(NOT('40-16+40-15 WORKSHEET EBS'!AH52=""),'40-16+40-15 WORKSHEET EBS'!AH52,"")</f>
        <v/>
      </c>
      <c r="AH40" s="1378"/>
      <c r="AI40" s="1378"/>
      <c r="AJ40" s="1379"/>
      <c r="AK40" s="1377">
        <f>'40-16+40-15 WORKSHEET EBS'!AI52</f>
        <v>0</v>
      </c>
      <c r="AL40" s="1378"/>
      <c r="AM40" s="1378"/>
      <c r="AN40" s="1379"/>
      <c r="AO40" s="1128" t="str">
        <f>IF(NOT('40-16+40-15 WORKSHEET EBS'!AK52=""),'40-16+40-15 WORKSHEET EBS'!AK52,"")</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EBS'!AN52=""),'40-16+40-15 WORKSHEET EBS'!AN52,"")</f>
        <v/>
      </c>
      <c r="BG40" s="1135"/>
      <c r="BH40" s="1135"/>
      <c r="BI40" s="1135"/>
      <c r="BJ40" s="1135"/>
      <c r="BK40" s="1136"/>
      <c r="BL40" s="1134" t="str">
        <f>IF(NOT('40-16+40-15 WORKSHEET EBS'!AO52=""),'40-16+40-15 WORKSHEET EBS'!AO52,"")</f>
        <v/>
      </c>
      <c r="BM40" s="1135"/>
      <c r="BN40" s="1135"/>
      <c r="BO40" s="1135"/>
      <c r="BP40" s="1135"/>
      <c r="BQ40" s="1136"/>
      <c r="BR40" s="1134" t="str">
        <f>IF(NOT('40-16+40-15 WORKSHEET EBS'!AP52=""),'40-16+40-15 WORKSHEET EBS'!AP52,"")</f>
        <v/>
      </c>
      <c r="BS40" s="1135"/>
      <c r="BT40" s="1135"/>
      <c r="BU40" s="1135"/>
      <c r="BV40" s="1135"/>
      <c r="BW40" s="1136"/>
      <c r="BX40" s="1078" t="str">
        <f>IF(NOT('40-16+40-15 WORKSHEET EBS'!AR52=""),'40-16+40-15 WORKSHEET EBS'!AR52,"")</f>
        <v/>
      </c>
      <c r="BY40" s="1079"/>
      <c r="BZ40" s="1079"/>
      <c r="CA40" s="1080"/>
      <c r="CB40" s="1140"/>
      <c r="CC40" s="1141"/>
      <c r="CD40" s="1142"/>
      <c r="CE40" s="1146"/>
      <c r="CF40" s="1147"/>
      <c r="CG40" s="1147"/>
      <c r="CH40" s="1148"/>
    </row>
    <row r="41" spans="1:86" ht="15" customHeight="1" x14ac:dyDescent="0.2">
      <c r="A41" s="589"/>
      <c r="B41" s="1120" t="str">
        <f>IF(NOT('40-16+40-15 WORKSHEET EBS'!C52=""),'40-16+40-15 WORKSHEET EBS'!C52,"")</f>
        <v/>
      </c>
      <c r="C41" s="1121"/>
      <c r="D41" s="1121"/>
      <c r="E41" s="1121"/>
      <c r="F41" s="1121"/>
      <c r="G41" s="1121"/>
      <c r="H41" s="1121"/>
      <c r="I41" s="1121"/>
      <c r="J41" s="1121"/>
      <c r="K41" s="1121"/>
      <c r="L41" s="1121"/>
      <c r="M41" s="1121"/>
      <c r="N41" s="1121"/>
      <c r="O41" s="1121"/>
      <c r="P41" s="1121"/>
      <c r="Q41" s="1121"/>
      <c r="R41" s="1121"/>
      <c r="S41" s="1121"/>
      <c r="T41" s="1152"/>
      <c r="U41" s="1400" t="str">
        <f>IF(NOT('40-16+40-15 WORKSHEET EBS'!M52=""),'40-16+40-15 WORKSHEET EBS'!M52,"")</f>
        <v/>
      </c>
      <c r="V41" s="1401"/>
      <c r="W41" s="1401"/>
      <c r="X41" s="1401"/>
      <c r="Y41" s="1401"/>
      <c r="Z41" s="1401"/>
      <c r="AA41" s="1401"/>
      <c r="AB41" s="1402"/>
      <c r="AC41" s="1127"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EBS'!AL52=""),'40-16+40-15 WORKSHEET EBS'!AL52,"")</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EBS'!AS52=""),'40-16+40-15 WORKSHEET EBS'!AS52,"")</f>
        <v/>
      </c>
      <c r="BY41" s="1079"/>
      <c r="BZ41" s="1079"/>
      <c r="CA41" s="1080"/>
      <c r="CB41" s="1081" t="str">
        <f>IF(NOT('40-16+40-15 WORKSHEET EBS'!V52=""),'40-16+40-15 WORKSHEET EBS'!V52,"")</f>
        <v/>
      </c>
      <c r="CC41" s="1082"/>
      <c r="CD41" s="1083"/>
      <c r="CE41" s="1146"/>
      <c r="CF41" s="1147"/>
      <c r="CG41" s="1147"/>
      <c r="CH41" s="1148"/>
    </row>
    <row r="42" spans="1:86" ht="15" customHeight="1" thickBot="1" x14ac:dyDescent="0.25">
      <c r="A42" s="589"/>
      <c r="B42" s="1174" t="str">
        <f>IF(NOT('40-16+40-15 WORKSHEET EBS'!D52=""),'40-16+40-15 WORKSHEET EBS'!D52,"")</f>
        <v/>
      </c>
      <c r="C42" s="1116"/>
      <c r="D42" s="1116"/>
      <c r="E42" s="1112"/>
      <c r="F42" s="1175" t="str">
        <f>IF(NOT('40-16+40-15 WORKSHEET EBS'!E52=""),'40-16+40-15 WORKSHEET EBS'!E52,"")</f>
        <v/>
      </c>
      <c r="G42" s="1176"/>
      <c r="H42" s="1177"/>
      <c r="I42" s="1111" t="str">
        <f>IF(NOT('40-16+40-15 WORKSHEET EBS'!F52=""),'40-16+40-15 WORKSHEET EBS'!F52,"")</f>
        <v/>
      </c>
      <c r="J42" s="1112"/>
      <c r="K42" s="1111" t="str">
        <f>IF(NOT('40-16+40-15 WORKSHEET EBS'!G52=""),'40-16+40-15 WORKSHEET EBS'!G52,"")</f>
        <v/>
      </c>
      <c r="L42" s="1112"/>
      <c r="M42" s="1113" t="str">
        <f>IF(NOT('40-16+40-15 WORKSHEET EBS'!H52=""),'40-16+40-15 WORKSHEET EBS'!H52,"")</f>
        <v/>
      </c>
      <c r="N42" s="1114"/>
      <c r="O42" s="1114"/>
      <c r="P42" s="1114"/>
      <c r="Q42" s="1115"/>
      <c r="R42" s="1111" t="str">
        <f>IF(NOT('40-16+40-15 WORKSHEET EBS'!I52=""),'40-16+40-15 WORKSHEET EBS'!I52,"")</f>
        <v/>
      </c>
      <c r="S42" s="1116"/>
      <c r="T42" s="1112"/>
      <c r="U42" s="1397" t="str">
        <f>IF(NOT('40-16+40-15 WORKSHEET EBS'!L52=""),'40-16+40-15 WORKSHEET EBS'!L52,"")</f>
        <v/>
      </c>
      <c r="V42" s="1398"/>
      <c r="W42" s="1398"/>
      <c r="X42" s="1398"/>
      <c r="Y42" s="1398"/>
      <c r="Z42" s="1398"/>
      <c r="AA42" s="1398"/>
      <c r="AB42" s="1399"/>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EBS'!AM52=""),'40-16+40-15 WORKSHEET EBS'!AM52,"")</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EBS'!AA52=""),'40-16+40-15 WORKSHEET EBS'!AA52,"")</f>
        <v/>
      </c>
      <c r="BV42" s="1070"/>
      <c r="BW42" s="1071"/>
      <c r="BX42" s="1072"/>
      <c r="BY42" s="1073"/>
      <c r="BZ42" s="1073"/>
      <c r="CA42" s="1074"/>
      <c r="CB42" s="1047" t="str">
        <f>IF(NOT('40-16+40-15 WORKSHEET EBS'!W52=""),'40-16+40-15 WORKSHEET EBS'!W52,"")</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410" t="str">
        <f>'40-16 PRES - MANDATORY'!A64:BV64</f>
        <v>DeCAF 40-16, EBS DISPLAY PRESENTATION FORM JANUARY 13, 2017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11" priority="2">
      <formula>ISERROR(AC14)</formula>
    </cfRule>
  </conditionalFormatting>
  <conditionalFormatting sqref="AO14:AO17 AO19:AO22 AO24:AO27 AO29:AO32 AO34:AO37 AO39:AO42">
    <cfRule type="containsErrors" dxfId="10" priority="1">
      <formula>ISERROR(AO14)</formula>
    </cfRule>
  </conditionalFormatting>
  <printOptions horizontalCentered="1" verticalCentered="1"/>
  <pageMargins left="0" right="0" top="0" bottom="0" header="0" footer="0"/>
  <pageSetup scale="7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504"/>
      <c r="BI6" s="504"/>
      <c r="BJ6" s="504"/>
      <c r="BK6" s="504"/>
      <c r="BL6" s="504"/>
      <c r="BM6" s="918" t="s">
        <v>855</v>
      </c>
      <c r="BN6" s="918"/>
      <c r="BO6" s="918"/>
      <c r="BP6" s="918"/>
      <c r="BQ6" s="918"/>
      <c r="BR6" s="918"/>
      <c r="BS6" s="918"/>
      <c r="BT6" s="879" t="str">
        <f>IF(NOT('40-16 PRES - MANDATORY'!$BT$4=""),'40-16 PRES - MANDATORY'!$BT$4,"")</f>
        <v/>
      </c>
      <c r="BU6" s="879"/>
      <c r="BV6" s="879"/>
      <c r="BW6" s="879"/>
      <c r="BX6" s="879"/>
      <c r="BY6" s="879"/>
      <c r="BZ6" s="879"/>
      <c r="CA6" s="879"/>
      <c r="CB6" s="879"/>
      <c r="CC6" s="879"/>
      <c r="CD6" s="879"/>
      <c r="CE6" s="879"/>
      <c r="CF6" s="879"/>
      <c r="CG6" s="879"/>
      <c r="CH6" s="879"/>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35</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EBS'!J53=""),'40-16+40-15 WORKSHEET EBS'!J53,"")</f>
        <v/>
      </c>
      <c r="V14" s="1185"/>
      <c r="W14" s="1185"/>
      <c r="X14" s="1185"/>
      <c r="Y14" s="1185"/>
      <c r="Z14" s="1185"/>
      <c r="AA14" s="1185"/>
      <c r="AB14" s="1186"/>
      <c r="AC14" s="1380">
        <f>'40-16+40-15 WORKSHEET EBS'!AC53</f>
        <v>0</v>
      </c>
      <c r="AD14" s="1381"/>
      <c r="AE14" s="1381"/>
      <c r="AF14" s="1382"/>
      <c r="AG14" s="1178"/>
      <c r="AH14" s="1179"/>
      <c r="AI14" s="1179"/>
      <c r="AJ14" s="1179"/>
      <c r="AK14" s="1179"/>
      <c r="AL14" s="1179"/>
      <c r="AM14" s="1179"/>
      <c r="AN14" s="1180"/>
      <c r="AO14" s="1190" t="str">
        <f>IF(NOT('40-16+40-15 WORKSHEET EBS'!AJ53=""),'40-16+40-15 WORKSHEET EBS'!AJ53,"")</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EBS'!AQ53=""),'40-16+40-15 WORKSHEET EBS'!AQ53,"")</f>
        <v/>
      </c>
      <c r="BY14" s="1169"/>
      <c r="BZ14" s="1169"/>
      <c r="CA14" s="1170"/>
      <c r="CB14" s="1171" t="str">
        <f>IF(NOT('40-16+40-15 WORKSHEET EBS'!X53=""),'40-16+40-15 WORKSHEET EBS'!X53,"")</f>
        <v/>
      </c>
      <c r="CC14" s="1172"/>
      <c r="CD14" s="1173"/>
      <c r="CE14" s="1143"/>
      <c r="CF14" s="1144"/>
      <c r="CG14" s="1144"/>
      <c r="CH14" s="1145"/>
    </row>
    <row r="15" spans="1:115" ht="15" customHeight="1" x14ac:dyDescent="0.2">
      <c r="A15" s="681"/>
      <c r="B15" s="1120" t="str">
        <f>IF(NOT('40-16+40-15 WORKSHEET EBS'!B53=""),'40-16+40-15 WORKSHEET EBS'!B53,"")</f>
        <v/>
      </c>
      <c r="C15" s="1121"/>
      <c r="D15" s="1121"/>
      <c r="E15" s="1121"/>
      <c r="F15" s="1121"/>
      <c r="G15" s="1121"/>
      <c r="H15" s="1121"/>
      <c r="I15" s="1121"/>
      <c r="J15" s="1121"/>
      <c r="K15" s="1121"/>
      <c r="L15" s="1121"/>
      <c r="M15" s="1121"/>
      <c r="N15" s="1121"/>
      <c r="O15" s="1121"/>
      <c r="P15" s="1121"/>
      <c r="Q15" s="1121"/>
      <c r="R15" s="1121"/>
      <c r="S15" s="1121"/>
      <c r="T15" s="1152"/>
      <c r="U15" s="1403" t="str">
        <f>IF(NOT('40-16+40-15 WORKSHEET EBS'!K53=""),'40-16+40-15 WORKSHEET EBS'!K53,"")</f>
        <v/>
      </c>
      <c r="V15" s="1404"/>
      <c r="W15" s="1404"/>
      <c r="X15" s="1404"/>
      <c r="Y15" s="1404"/>
      <c r="Z15" s="1404"/>
      <c r="AA15" s="1404"/>
      <c r="AB15" s="1405"/>
      <c r="AC15" s="1377" t="str">
        <f>IF(NOT('40-16+40-15 WORKSHEET EBS'!AG53=""),'40-16+40-15 WORKSHEET EBS'!AG53,"")</f>
        <v/>
      </c>
      <c r="AD15" s="1378"/>
      <c r="AE15" s="1378"/>
      <c r="AF15" s="1379"/>
      <c r="AG15" s="1377" t="str">
        <f>IF(NOT('40-16+40-15 WORKSHEET EBS'!AH53=""),'40-16+40-15 WORKSHEET EBS'!AH53,"")</f>
        <v/>
      </c>
      <c r="AH15" s="1378"/>
      <c r="AI15" s="1378"/>
      <c r="AJ15" s="1379"/>
      <c r="AK15" s="1377">
        <f>'40-16+40-15 WORKSHEET EBS'!AI53</f>
        <v>0</v>
      </c>
      <c r="AL15" s="1378"/>
      <c r="AM15" s="1378"/>
      <c r="AN15" s="1379"/>
      <c r="AO15" s="1128" t="str">
        <f>IF(NOT('40-16+40-15 WORKSHEET EBS'!AK53=""),'40-16+40-15 WORKSHEET EBS'!AK53,"")</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EBS'!AN53=""),'40-16+40-15 WORKSHEET EBS'!AN53,"")</f>
        <v/>
      </c>
      <c r="BG15" s="1135"/>
      <c r="BH15" s="1135"/>
      <c r="BI15" s="1135"/>
      <c r="BJ15" s="1135"/>
      <c r="BK15" s="1136"/>
      <c r="BL15" s="1134" t="str">
        <f>IF(NOT('40-16+40-15 WORKSHEET EBS'!AO53=""),'40-16+40-15 WORKSHEET EBS'!AO53,"")</f>
        <v/>
      </c>
      <c r="BM15" s="1135"/>
      <c r="BN15" s="1135"/>
      <c r="BO15" s="1135"/>
      <c r="BP15" s="1135"/>
      <c r="BQ15" s="1136"/>
      <c r="BR15" s="1134" t="str">
        <f>IF(NOT('40-16+40-15 WORKSHEET EBS'!AP53=""),'40-16+40-15 WORKSHEET EBS'!AP53,"")</f>
        <v/>
      </c>
      <c r="BS15" s="1135"/>
      <c r="BT15" s="1135"/>
      <c r="BU15" s="1135"/>
      <c r="BV15" s="1135"/>
      <c r="BW15" s="1136"/>
      <c r="BX15" s="1078" t="str">
        <f>IF(NOT('40-16+40-15 WORKSHEET EBS'!AR53=""),'40-16+40-15 WORKSHEET EBS'!AR53,"")</f>
        <v/>
      </c>
      <c r="BY15" s="1079"/>
      <c r="BZ15" s="1079"/>
      <c r="CA15" s="1080"/>
      <c r="CB15" s="1140"/>
      <c r="CC15" s="1141"/>
      <c r="CD15" s="1142"/>
      <c r="CE15" s="1146"/>
      <c r="CF15" s="1147"/>
      <c r="CG15" s="1147"/>
      <c r="CH15" s="1148"/>
    </row>
    <row r="16" spans="1:115" ht="15" customHeight="1" x14ac:dyDescent="0.2">
      <c r="A16" s="681"/>
      <c r="B16" s="1120" t="str">
        <f>IF(NOT('40-16+40-15 WORKSHEET EBS'!C53=""),'40-16+40-15 WORKSHEET EBS'!C53,"")</f>
        <v/>
      </c>
      <c r="C16" s="1121"/>
      <c r="D16" s="1121"/>
      <c r="E16" s="1121"/>
      <c r="F16" s="1121"/>
      <c r="G16" s="1121"/>
      <c r="H16" s="1121"/>
      <c r="I16" s="1121"/>
      <c r="J16" s="1121"/>
      <c r="K16" s="1121"/>
      <c r="L16" s="1121"/>
      <c r="M16" s="1121"/>
      <c r="N16" s="1121"/>
      <c r="O16" s="1121"/>
      <c r="P16" s="1121"/>
      <c r="Q16" s="1121"/>
      <c r="R16" s="1121"/>
      <c r="S16" s="1121"/>
      <c r="T16" s="1152"/>
      <c r="U16" s="1400" t="str">
        <f>IF(NOT('40-16+40-15 WORKSHEET EBS'!M53=""),'40-16+40-15 WORKSHEET EBS'!M53,"")</f>
        <v/>
      </c>
      <c r="V16" s="1401"/>
      <c r="W16" s="1401"/>
      <c r="X16" s="1401"/>
      <c r="Y16" s="1401"/>
      <c r="Z16" s="1401"/>
      <c r="AA16" s="1401"/>
      <c r="AB16" s="1402"/>
      <c r="AC16" s="1127"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EBS'!AL53=""),'40-16+40-15 WORKSHEET EBS'!AL53,"")</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EBS'!AS53=""),'40-16+40-15 WORKSHEET EBS'!AS53,"")</f>
        <v/>
      </c>
      <c r="BY16" s="1079"/>
      <c r="BZ16" s="1079"/>
      <c r="CA16" s="1080"/>
      <c r="CB16" s="1081" t="str">
        <f>IF(NOT('40-16+40-15 WORKSHEET EBS'!V53=""),'40-16+40-15 WORKSHEET EBS'!V53,"")</f>
        <v/>
      </c>
      <c r="CC16" s="1082"/>
      <c r="CD16" s="1083"/>
      <c r="CE16" s="1146"/>
      <c r="CF16" s="1147"/>
      <c r="CG16" s="1147"/>
      <c r="CH16" s="1148"/>
    </row>
    <row r="17" spans="1:86" ht="15" customHeight="1" thickBot="1" x14ac:dyDescent="0.25">
      <c r="A17" s="681"/>
      <c r="B17" s="1174" t="str">
        <f>IF(NOT('40-16+40-15 WORKSHEET EBS'!D53=""),'40-16+40-15 WORKSHEET EBS'!D53,"")</f>
        <v/>
      </c>
      <c r="C17" s="1116"/>
      <c r="D17" s="1116"/>
      <c r="E17" s="1112"/>
      <c r="F17" s="1175" t="str">
        <f>IF(NOT('40-16+40-15 WORKSHEET EBS'!E53=""),'40-16+40-15 WORKSHEET EBS'!E53,"")</f>
        <v/>
      </c>
      <c r="G17" s="1176"/>
      <c r="H17" s="1177"/>
      <c r="I17" s="1111" t="str">
        <f>IF(NOT('40-16+40-15 WORKSHEET EBS'!F53=""),'40-16+40-15 WORKSHEET EBS'!F53,"")</f>
        <v/>
      </c>
      <c r="J17" s="1112"/>
      <c r="K17" s="1111" t="str">
        <f>IF(NOT('40-16+40-15 WORKSHEET EBS'!G53=""),'40-16+40-15 WORKSHEET EBS'!G53,"")</f>
        <v/>
      </c>
      <c r="L17" s="1112"/>
      <c r="M17" s="1113" t="str">
        <f>IF(NOT('40-16+40-15 WORKSHEET EBS'!H53=""),'40-16+40-15 WORKSHEET EBS'!H53,"")</f>
        <v/>
      </c>
      <c r="N17" s="1114"/>
      <c r="O17" s="1114"/>
      <c r="P17" s="1114"/>
      <c r="Q17" s="1115"/>
      <c r="R17" s="1111" t="str">
        <f>IF(NOT('40-16+40-15 WORKSHEET EBS'!I53=""),'40-16+40-15 WORKSHEET EBS'!I53,"")</f>
        <v/>
      </c>
      <c r="S17" s="1116"/>
      <c r="T17" s="1112"/>
      <c r="U17" s="1397" t="str">
        <f>IF(NOT('40-16+40-15 WORKSHEET EBS'!L53=""),'40-16+40-15 WORKSHEET EBS'!L53,"")</f>
        <v/>
      </c>
      <c r="V17" s="1398"/>
      <c r="W17" s="1398"/>
      <c r="X17" s="1398"/>
      <c r="Y17" s="1398"/>
      <c r="Z17" s="1398"/>
      <c r="AA17" s="1398"/>
      <c r="AB17" s="1399"/>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EBS'!AM53=""),'40-16+40-15 WORKSHEET EBS'!AM53,"")</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EBS'!AA53=""),'40-16+40-15 WORKSHEET EBS'!AA53,"")</f>
        <v/>
      </c>
      <c r="BV17" s="1070"/>
      <c r="BW17" s="1071"/>
      <c r="BX17" s="1072"/>
      <c r="BY17" s="1073"/>
      <c r="BZ17" s="1073"/>
      <c r="CA17" s="1074"/>
      <c r="CB17" s="1047" t="str">
        <f>IF(NOT('40-16+40-15 WORKSHEET EBS'!W53=""),'40-16+40-15 WORKSHEET EBS'!W53,"")</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36</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EBS'!J54=""),'40-16+40-15 WORKSHEET EBS'!J54,"")</f>
        <v/>
      </c>
      <c r="V19" s="1185"/>
      <c r="W19" s="1185"/>
      <c r="X19" s="1185"/>
      <c r="Y19" s="1185"/>
      <c r="Z19" s="1185"/>
      <c r="AA19" s="1185"/>
      <c r="AB19" s="1186"/>
      <c r="AC19" s="1380">
        <f>'40-16+40-15 WORKSHEET EBS'!AC54</f>
        <v>0</v>
      </c>
      <c r="AD19" s="1381"/>
      <c r="AE19" s="1381"/>
      <c r="AF19" s="1382"/>
      <c r="AG19" s="1178"/>
      <c r="AH19" s="1179"/>
      <c r="AI19" s="1179"/>
      <c r="AJ19" s="1179"/>
      <c r="AK19" s="1179"/>
      <c r="AL19" s="1179"/>
      <c r="AM19" s="1179"/>
      <c r="AN19" s="1180"/>
      <c r="AO19" s="1190" t="str">
        <f>IF(NOT('40-16+40-15 WORKSHEET EBS'!AJ54=""),'40-16+40-15 WORKSHEET EBS'!AJ54,"")</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EBS'!AQ54=""),'40-16+40-15 WORKSHEET EBS'!AQ54,"")</f>
        <v/>
      </c>
      <c r="BY19" s="1169"/>
      <c r="BZ19" s="1169"/>
      <c r="CA19" s="1170"/>
      <c r="CB19" s="1171" t="str">
        <f>IF(NOT('40-16+40-15 WORKSHEET EBS'!X54=""),'40-16+40-15 WORKSHEET EBS'!X54,"")</f>
        <v/>
      </c>
      <c r="CC19" s="1172"/>
      <c r="CD19" s="1173"/>
      <c r="CE19" s="1143"/>
      <c r="CF19" s="1144"/>
      <c r="CG19" s="1144"/>
      <c r="CH19" s="1145"/>
    </row>
    <row r="20" spans="1:86" ht="15" customHeight="1" x14ac:dyDescent="0.2">
      <c r="A20" s="589"/>
      <c r="B20" s="1120" t="str">
        <f>IF(NOT('40-16+40-15 WORKSHEET EBS'!B54=""),'40-16+40-15 WORKSHEET EBS'!B54,"")</f>
        <v/>
      </c>
      <c r="C20" s="1121"/>
      <c r="D20" s="1121"/>
      <c r="E20" s="1121"/>
      <c r="F20" s="1121"/>
      <c r="G20" s="1121"/>
      <c r="H20" s="1121"/>
      <c r="I20" s="1121"/>
      <c r="J20" s="1121"/>
      <c r="K20" s="1121"/>
      <c r="L20" s="1121"/>
      <c r="M20" s="1121"/>
      <c r="N20" s="1121"/>
      <c r="O20" s="1121"/>
      <c r="P20" s="1121"/>
      <c r="Q20" s="1121"/>
      <c r="R20" s="1121"/>
      <c r="S20" s="1121"/>
      <c r="T20" s="1152"/>
      <c r="U20" s="1403" t="str">
        <f>IF(NOT('40-16+40-15 WORKSHEET EBS'!K54=""),'40-16+40-15 WORKSHEET EBS'!K54,"")</f>
        <v/>
      </c>
      <c r="V20" s="1404"/>
      <c r="W20" s="1404"/>
      <c r="X20" s="1404"/>
      <c r="Y20" s="1404"/>
      <c r="Z20" s="1404"/>
      <c r="AA20" s="1404"/>
      <c r="AB20" s="1405"/>
      <c r="AC20" s="1377" t="str">
        <f>IF(NOT('40-16+40-15 WORKSHEET EBS'!AG54=""),'40-16+40-15 WORKSHEET EBS'!AG54,"")</f>
        <v/>
      </c>
      <c r="AD20" s="1378"/>
      <c r="AE20" s="1378"/>
      <c r="AF20" s="1379"/>
      <c r="AG20" s="1377" t="str">
        <f>IF(NOT('40-16+40-15 WORKSHEET EBS'!AH54=""),'40-16+40-15 WORKSHEET EBS'!AH54,"")</f>
        <v/>
      </c>
      <c r="AH20" s="1378"/>
      <c r="AI20" s="1378"/>
      <c r="AJ20" s="1379"/>
      <c r="AK20" s="1377">
        <f>'40-16+40-15 WORKSHEET EBS'!AI54</f>
        <v>0</v>
      </c>
      <c r="AL20" s="1378"/>
      <c r="AM20" s="1378"/>
      <c r="AN20" s="1379"/>
      <c r="AO20" s="1128" t="str">
        <f>IF(NOT('40-16+40-15 WORKSHEET EBS'!AK54=""),'40-16+40-15 WORKSHEET EBS'!AK54,"")</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EBS'!AN54=""),'40-16+40-15 WORKSHEET EBS'!AN54,"")</f>
        <v/>
      </c>
      <c r="BG20" s="1135"/>
      <c r="BH20" s="1135"/>
      <c r="BI20" s="1135"/>
      <c r="BJ20" s="1135"/>
      <c r="BK20" s="1136"/>
      <c r="BL20" s="1134" t="str">
        <f>IF(NOT('40-16+40-15 WORKSHEET EBS'!AO54=""),'40-16+40-15 WORKSHEET EBS'!AO54,"")</f>
        <v/>
      </c>
      <c r="BM20" s="1135"/>
      <c r="BN20" s="1135"/>
      <c r="BO20" s="1135"/>
      <c r="BP20" s="1135"/>
      <c r="BQ20" s="1136"/>
      <c r="BR20" s="1134" t="str">
        <f>IF(NOT('40-16+40-15 WORKSHEET EBS'!AP54=""),'40-16+40-15 WORKSHEET EBS'!AP54,"")</f>
        <v/>
      </c>
      <c r="BS20" s="1135"/>
      <c r="BT20" s="1135"/>
      <c r="BU20" s="1135"/>
      <c r="BV20" s="1135"/>
      <c r="BW20" s="1136"/>
      <c r="BX20" s="1078" t="str">
        <f>IF(NOT('40-16+40-15 WORKSHEET EBS'!AR54=""),'40-16+40-15 WORKSHEET EBS'!AR54,"")</f>
        <v/>
      </c>
      <c r="BY20" s="1079"/>
      <c r="BZ20" s="1079"/>
      <c r="CA20" s="1080"/>
      <c r="CB20" s="1140"/>
      <c r="CC20" s="1141"/>
      <c r="CD20" s="1142"/>
      <c r="CE20" s="1146"/>
      <c r="CF20" s="1147"/>
      <c r="CG20" s="1147"/>
      <c r="CH20" s="1148"/>
    </row>
    <row r="21" spans="1:86" ht="15" customHeight="1" x14ac:dyDescent="0.2">
      <c r="A21" s="589"/>
      <c r="B21" s="1120" t="str">
        <f>IF(NOT('40-16+40-15 WORKSHEET EBS'!C54=""),'40-16+40-15 WORKSHEET EBS'!C54,"")</f>
        <v/>
      </c>
      <c r="C21" s="1121"/>
      <c r="D21" s="1121"/>
      <c r="E21" s="1121"/>
      <c r="F21" s="1121"/>
      <c r="G21" s="1121"/>
      <c r="H21" s="1121"/>
      <c r="I21" s="1121"/>
      <c r="J21" s="1121"/>
      <c r="K21" s="1121"/>
      <c r="L21" s="1121"/>
      <c r="M21" s="1121"/>
      <c r="N21" s="1121"/>
      <c r="O21" s="1121"/>
      <c r="P21" s="1121"/>
      <c r="Q21" s="1121"/>
      <c r="R21" s="1121"/>
      <c r="S21" s="1121"/>
      <c r="T21" s="1152"/>
      <c r="U21" s="1400" t="str">
        <f>IF(NOT('40-16+40-15 WORKSHEET EBS'!M54=""),'40-16+40-15 WORKSHEET EBS'!M54,"")</f>
        <v/>
      </c>
      <c r="V21" s="1401"/>
      <c r="W21" s="1401"/>
      <c r="X21" s="1401"/>
      <c r="Y21" s="1401"/>
      <c r="Z21" s="1401"/>
      <c r="AA21" s="1401"/>
      <c r="AB21" s="1402"/>
      <c r="AC21" s="1127"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EBS'!AL54=""),'40-16+40-15 WORKSHEET EBS'!AL54,"")</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EBS'!AS54=""),'40-16+40-15 WORKSHEET EBS'!AS54,"")</f>
        <v/>
      </c>
      <c r="BY21" s="1079"/>
      <c r="BZ21" s="1079"/>
      <c r="CA21" s="1080"/>
      <c r="CB21" s="1081" t="str">
        <f>IF(NOT('40-16+40-15 WORKSHEET EBS'!V54=""),'40-16+40-15 WORKSHEET EBS'!V54,"")</f>
        <v/>
      </c>
      <c r="CC21" s="1082"/>
      <c r="CD21" s="1083"/>
      <c r="CE21" s="1146"/>
      <c r="CF21" s="1147"/>
      <c r="CG21" s="1147"/>
      <c r="CH21" s="1148"/>
    </row>
    <row r="22" spans="1:86" ht="15" customHeight="1" thickBot="1" x14ac:dyDescent="0.25">
      <c r="A22" s="589"/>
      <c r="B22" s="1174" t="str">
        <f>IF(NOT('40-16+40-15 WORKSHEET EBS'!D54=""),'40-16+40-15 WORKSHEET EBS'!D54,"")</f>
        <v/>
      </c>
      <c r="C22" s="1116"/>
      <c r="D22" s="1116"/>
      <c r="E22" s="1112"/>
      <c r="F22" s="1175" t="str">
        <f>IF(NOT('40-16+40-15 WORKSHEET EBS'!E54=""),'40-16+40-15 WORKSHEET EBS'!E54,"")</f>
        <v/>
      </c>
      <c r="G22" s="1176"/>
      <c r="H22" s="1177"/>
      <c r="I22" s="1111" t="str">
        <f>IF(NOT('40-16+40-15 WORKSHEET EBS'!F54=""),'40-16+40-15 WORKSHEET EBS'!F54,"")</f>
        <v/>
      </c>
      <c r="J22" s="1112"/>
      <c r="K22" s="1111" t="str">
        <f>IF(NOT('40-16+40-15 WORKSHEET EBS'!G54=""),'40-16+40-15 WORKSHEET EBS'!G54,"")</f>
        <v/>
      </c>
      <c r="L22" s="1112"/>
      <c r="M22" s="1113" t="str">
        <f>IF(NOT('40-16+40-15 WORKSHEET EBS'!H54=""),'40-16+40-15 WORKSHEET EBS'!H54,"")</f>
        <v/>
      </c>
      <c r="N22" s="1114"/>
      <c r="O22" s="1114"/>
      <c r="P22" s="1114"/>
      <c r="Q22" s="1115"/>
      <c r="R22" s="1111" t="str">
        <f>IF(NOT('40-16+40-15 WORKSHEET EBS'!I54=""),'40-16+40-15 WORKSHEET EBS'!I54,"")</f>
        <v/>
      </c>
      <c r="S22" s="1116"/>
      <c r="T22" s="1112"/>
      <c r="U22" s="1397" t="str">
        <f>IF(NOT('40-16+40-15 WORKSHEET EBS'!L54=""),'40-16+40-15 WORKSHEET EBS'!L54,"")</f>
        <v/>
      </c>
      <c r="V22" s="1398"/>
      <c r="W22" s="1398"/>
      <c r="X22" s="1398"/>
      <c r="Y22" s="1398"/>
      <c r="Z22" s="1398"/>
      <c r="AA22" s="1398"/>
      <c r="AB22" s="1399"/>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EBS'!AM54=""),'40-16+40-15 WORKSHEET EBS'!AM54,"")</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EBS'!AA54=""),'40-16+40-15 WORKSHEET EBS'!AA54,"")</f>
        <v/>
      </c>
      <c r="BV22" s="1070"/>
      <c r="BW22" s="1071"/>
      <c r="BX22" s="1072"/>
      <c r="BY22" s="1073"/>
      <c r="BZ22" s="1073"/>
      <c r="CA22" s="1074"/>
      <c r="CB22" s="1047" t="str">
        <f>IF(NOT('40-16+40-15 WORKSHEET EBS'!W54=""),'40-16+40-15 WORKSHEET EBS'!W54,"")</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37</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EBS'!J55=""),'40-16+40-15 WORKSHEET EBS'!J55,"")</f>
        <v/>
      </c>
      <c r="V24" s="1185"/>
      <c r="W24" s="1185"/>
      <c r="X24" s="1185"/>
      <c r="Y24" s="1185"/>
      <c r="Z24" s="1185"/>
      <c r="AA24" s="1185"/>
      <c r="AB24" s="1186"/>
      <c r="AC24" s="1380">
        <f>'40-16+40-15 WORKSHEET EBS'!AC55</f>
        <v>0</v>
      </c>
      <c r="AD24" s="1381"/>
      <c r="AE24" s="1381"/>
      <c r="AF24" s="1382"/>
      <c r="AG24" s="1178"/>
      <c r="AH24" s="1179"/>
      <c r="AI24" s="1179"/>
      <c r="AJ24" s="1179"/>
      <c r="AK24" s="1179"/>
      <c r="AL24" s="1179"/>
      <c r="AM24" s="1179"/>
      <c r="AN24" s="1180"/>
      <c r="AO24" s="1190" t="str">
        <f>IF(NOT('40-16+40-15 WORKSHEET EBS'!AJ55=""),'40-16+40-15 WORKSHEET EBS'!AJ55,"")</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EBS'!AQ55=""),'40-16+40-15 WORKSHEET EBS'!AQ55,"")</f>
        <v/>
      </c>
      <c r="BY24" s="1169"/>
      <c r="BZ24" s="1169"/>
      <c r="CA24" s="1170"/>
      <c r="CB24" s="1171" t="str">
        <f>IF(NOT('40-16+40-15 WORKSHEET EBS'!X55=""),'40-16+40-15 WORKSHEET EBS'!X55,"")</f>
        <v/>
      </c>
      <c r="CC24" s="1172"/>
      <c r="CD24" s="1173"/>
      <c r="CE24" s="1143"/>
      <c r="CF24" s="1144"/>
      <c r="CG24" s="1144"/>
      <c r="CH24" s="1145"/>
    </row>
    <row r="25" spans="1:86" ht="15" customHeight="1" x14ac:dyDescent="0.2">
      <c r="A25" s="589"/>
      <c r="B25" s="1120" t="str">
        <f>IF(NOT('40-16+40-15 WORKSHEET EBS'!B55=""),'40-16+40-15 WORKSHEET EBS'!B55,"")</f>
        <v/>
      </c>
      <c r="C25" s="1121"/>
      <c r="D25" s="1121"/>
      <c r="E25" s="1121"/>
      <c r="F25" s="1121"/>
      <c r="G25" s="1121"/>
      <c r="H25" s="1121"/>
      <c r="I25" s="1121"/>
      <c r="J25" s="1121"/>
      <c r="K25" s="1121"/>
      <c r="L25" s="1121"/>
      <c r="M25" s="1121"/>
      <c r="N25" s="1121"/>
      <c r="O25" s="1121"/>
      <c r="P25" s="1121"/>
      <c r="Q25" s="1121"/>
      <c r="R25" s="1121"/>
      <c r="S25" s="1121"/>
      <c r="T25" s="1152"/>
      <c r="U25" s="1403" t="str">
        <f>IF(NOT('40-16+40-15 WORKSHEET EBS'!K55=""),'40-16+40-15 WORKSHEET EBS'!K55,"")</f>
        <v/>
      </c>
      <c r="V25" s="1404"/>
      <c r="W25" s="1404"/>
      <c r="X25" s="1404"/>
      <c r="Y25" s="1404"/>
      <c r="Z25" s="1404"/>
      <c r="AA25" s="1404"/>
      <c r="AB25" s="1405"/>
      <c r="AC25" s="1377" t="str">
        <f>IF(NOT('40-16+40-15 WORKSHEET EBS'!AG55=""),'40-16+40-15 WORKSHEET EBS'!AG55,"")</f>
        <v/>
      </c>
      <c r="AD25" s="1378"/>
      <c r="AE25" s="1378"/>
      <c r="AF25" s="1379"/>
      <c r="AG25" s="1377" t="str">
        <f>IF(NOT('40-16+40-15 WORKSHEET EBS'!AH55=""),'40-16+40-15 WORKSHEET EBS'!AH55,"")</f>
        <v/>
      </c>
      <c r="AH25" s="1378"/>
      <c r="AI25" s="1378"/>
      <c r="AJ25" s="1379"/>
      <c r="AK25" s="1377">
        <f>'40-16+40-15 WORKSHEET EBS'!AI55</f>
        <v>0</v>
      </c>
      <c r="AL25" s="1378"/>
      <c r="AM25" s="1378"/>
      <c r="AN25" s="1379"/>
      <c r="AO25" s="1128" t="str">
        <f>IF(NOT('40-16+40-15 WORKSHEET EBS'!AK55=""),'40-16+40-15 WORKSHEET EBS'!AK55,"")</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EBS'!AN55=""),'40-16+40-15 WORKSHEET EBS'!AN55,"")</f>
        <v/>
      </c>
      <c r="BG25" s="1135"/>
      <c r="BH25" s="1135"/>
      <c r="BI25" s="1135"/>
      <c r="BJ25" s="1135"/>
      <c r="BK25" s="1136"/>
      <c r="BL25" s="1134" t="str">
        <f>IF(NOT('40-16+40-15 WORKSHEET EBS'!AO55=""),'40-16+40-15 WORKSHEET EBS'!AO55,"")</f>
        <v/>
      </c>
      <c r="BM25" s="1135"/>
      <c r="BN25" s="1135"/>
      <c r="BO25" s="1135"/>
      <c r="BP25" s="1135"/>
      <c r="BQ25" s="1136"/>
      <c r="BR25" s="1134" t="str">
        <f>IF(NOT('40-16+40-15 WORKSHEET EBS'!AP55=""),'40-16+40-15 WORKSHEET EBS'!AP55,"")</f>
        <v/>
      </c>
      <c r="BS25" s="1135"/>
      <c r="BT25" s="1135"/>
      <c r="BU25" s="1135"/>
      <c r="BV25" s="1135"/>
      <c r="BW25" s="1136"/>
      <c r="BX25" s="1078" t="str">
        <f>IF(NOT('40-16+40-15 WORKSHEET EBS'!AR55=""),'40-16+40-15 WORKSHEET EBS'!AR55,"")</f>
        <v/>
      </c>
      <c r="BY25" s="1079"/>
      <c r="BZ25" s="1079"/>
      <c r="CA25" s="1080"/>
      <c r="CB25" s="1140"/>
      <c r="CC25" s="1141"/>
      <c r="CD25" s="1142"/>
      <c r="CE25" s="1146"/>
      <c r="CF25" s="1147"/>
      <c r="CG25" s="1147"/>
      <c r="CH25" s="1148"/>
    </row>
    <row r="26" spans="1:86" ht="15" customHeight="1" x14ac:dyDescent="0.2">
      <c r="A26" s="589"/>
      <c r="B26" s="1120" t="str">
        <f>IF(NOT('40-16+40-15 WORKSHEET EBS'!C55=""),'40-16+40-15 WORKSHEET EBS'!C55,"")</f>
        <v/>
      </c>
      <c r="C26" s="1121"/>
      <c r="D26" s="1121"/>
      <c r="E26" s="1121"/>
      <c r="F26" s="1121"/>
      <c r="G26" s="1121"/>
      <c r="H26" s="1121"/>
      <c r="I26" s="1121"/>
      <c r="J26" s="1121"/>
      <c r="K26" s="1121"/>
      <c r="L26" s="1121"/>
      <c r="M26" s="1121"/>
      <c r="N26" s="1121"/>
      <c r="O26" s="1121"/>
      <c r="P26" s="1121"/>
      <c r="Q26" s="1121"/>
      <c r="R26" s="1121"/>
      <c r="S26" s="1121"/>
      <c r="T26" s="1152"/>
      <c r="U26" s="1400" t="str">
        <f>IF(NOT('40-16+40-15 WORKSHEET EBS'!M55=""),'40-16+40-15 WORKSHEET EBS'!M55,"")</f>
        <v/>
      </c>
      <c r="V26" s="1401"/>
      <c r="W26" s="1401"/>
      <c r="X26" s="1401"/>
      <c r="Y26" s="1401"/>
      <c r="Z26" s="1401"/>
      <c r="AA26" s="1401"/>
      <c r="AB26" s="1402"/>
      <c r="AC26" s="1127"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EBS'!AL55=""),'40-16+40-15 WORKSHEET EBS'!AL55,"")</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EBS'!AS55=""),'40-16+40-15 WORKSHEET EBS'!AS55,"")</f>
        <v/>
      </c>
      <c r="BY26" s="1079"/>
      <c r="BZ26" s="1079"/>
      <c r="CA26" s="1080"/>
      <c r="CB26" s="1081" t="str">
        <f>IF(NOT('40-16+40-15 WORKSHEET EBS'!V55=""),'40-16+40-15 WORKSHEET EBS'!V55,"")</f>
        <v/>
      </c>
      <c r="CC26" s="1082"/>
      <c r="CD26" s="1083"/>
      <c r="CE26" s="1146"/>
      <c r="CF26" s="1147"/>
      <c r="CG26" s="1147"/>
      <c r="CH26" s="1148"/>
    </row>
    <row r="27" spans="1:86" ht="15" customHeight="1" thickBot="1" x14ac:dyDescent="0.25">
      <c r="A27" s="589"/>
      <c r="B27" s="1174" t="str">
        <f>IF(NOT('40-16+40-15 WORKSHEET EBS'!D55=""),'40-16+40-15 WORKSHEET EBS'!D55,"")</f>
        <v/>
      </c>
      <c r="C27" s="1116"/>
      <c r="D27" s="1116"/>
      <c r="E27" s="1112"/>
      <c r="F27" s="1175" t="str">
        <f>IF(NOT('40-16+40-15 WORKSHEET EBS'!E55=""),'40-16+40-15 WORKSHEET EBS'!E55,"")</f>
        <v/>
      </c>
      <c r="G27" s="1176"/>
      <c r="H27" s="1177"/>
      <c r="I27" s="1111" t="str">
        <f>IF(NOT('40-16+40-15 WORKSHEET EBS'!F55=""),'40-16+40-15 WORKSHEET EBS'!F55,"")</f>
        <v/>
      </c>
      <c r="J27" s="1112"/>
      <c r="K27" s="1111" t="str">
        <f>IF(NOT('40-16+40-15 WORKSHEET EBS'!G55=""),'40-16+40-15 WORKSHEET EBS'!G55,"")</f>
        <v/>
      </c>
      <c r="L27" s="1112"/>
      <c r="M27" s="1113" t="str">
        <f>IF(NOT('40-16+40-15 WORKSHEET EBS'!H55=""),'40-16+40-15 WORKSHEET EBS'!H55,"")</f>
        <v/>
      </c>
      <c r="N27" s="1114"/>
      <c r="O27" s="1114"/>
      <c r="P27" s="1114"/>
      <c r="Q27" s="1115"/>
      <c r="R27" s="1111" t="str">
        <f>IF(NOT('40-16+40-15 WORKSHEET EBS'!I55=""),'40-16+40-15 WORKSHEET EBS'!I55,"")</f>
        <v/>
      </c>
      <c r="S27" s="1116"/>
      <c r="T27" s="1112"/>
      <c r="U27" s="1397" t="str">
        <f>IF(NOT('40-16+40-15 WORKSHEET EBS'!L55=""),'40-16+40-15 WORKSHEET EBS'!L55,"")</f>
        <v/>
      </c>
      <c r="V27" s="1398"/>
      <c r="W27" s="1398"/>
      <c r="X27" s="1398"/>
      <c r="Y27" s="1398"/>
      <c r="Z27" s="1398"/>
      <c r="AA27" s="1398"/>
      <c r="AB27" s="1399"/>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EBS'!AM55=""),'40-16+40-15 WORKSHEET EBS'!AM55,"")</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EBS'!AA55=""),'40-16+40-15 WORKSHEET EBS'!AA55,"")</f>
        <v/>
      </c>
      <c r="BV27" s="1070"/>
      <c r="BW27" s="1071"/>
      <c r="BX27" s="1072"/>
      <c r="BY27" s="1073"/>
      <c r="BZ27" s="1073"/>
      <c r="CA27" s="1074"/>
      <c r="CB27" s="1047" t="str">
        <f>IF(NOT('40-16+40-15 WORKSHEET EBS'!W55=""),'40-16+40-15 WORKSHEET EBS'!W55,"")</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38</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EBS'!J56=""),'40-16+40-15 WORKSHEET EBS'!J56,"")</f>
        <v/>
      </c>
      <c r="V29" s="1185"/>
      <c r="W29" s="1185"/>
      <c r="X29" s="1185"/>
      <c r="Y29" s="1185"/>
      <c r="Z29" s="1185"/>
      <c r="AA29" s="1185"/>
      <c r="AB29" s="1186"/>
      <c r="AC29" s="1380">
        <f>'40-16+40-15 WORKSHEET EBS'!AC56</f>
        <v>0</v>
      </c>
      <c r="AD29" s="1381"/>
      <c r="AE29" s="1381"/>
      <c r="AF29" s="1382"/>
      <c r="AG29" s="1178"/>
      <c r="AH29" s="1179"/>
      <c r="AI29" s="1179"/>
      <c r="AJ29" s="1179"/>
      <c r="AK29" s="1179"/>
      <c r="AL29" s="1179"/>
      <c r="AM29" s="1179"/>
      <c r="AN29" s="1180"/>
      <c r="AO29" s="1190" t="str">
        <f>IF(NOT('40-16+40-15 WORKSHEET EBS'!AJ56=""),'40-16+40-15 WORKSHEET EBS'!AJ56,"")</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EBS'!AQ56=""),'40-16+40-15 WORKSHEET EBS'!AQ56,"")</f>
        <v/>
      </c>
      <c r="BY29" s="1169"/>
      <c r="BZ29" s="1169"/>
      <c r="CA29" s="1170"/>
      <c r="CB29" s="1171" t="str">
        <f>IF(NOT('40-16+40-15 WORKSHEET EBS'!X56=""),'40-16+40-15 WORKSHEET EBS'!X56,"")</f>
        <v/>
      </c>
      <c r="CC29" s="1172"/>
      <c r="CD29" s="1173"/>
      <c r="CE29" s="1143"/>
      <c r="CF29" s="1144"/>
      <c r="CG29" s="1144"/>
      <c r="CH29" s="1145"/>
    </row>
    <row r="30" spans="1:86" ht="15" customHeight="1" x14ac:dyDescent="0.2">
      <c r="A30" s="589"/>
      <c r="B30" s="1120" t="str">
        <f>IF(NOT('40-16+40-15 WORKSHEET EBS'!B56=""),'40-16+40-15 WORKSHEET EBS'!B56,"")</f>
        <v/>
      </c>
      <c r="C30" s="1121"/>
      <c r="D30" s="1121"/>
      <c r="E30" s="1121"/>
      <c r="F30" s="1121"/>
      <c r="G30" s="1121"/>
      <c r="H30" s="1121"/>
      <c r="I30" s="1121"/>
      <c r="J30" s="1121"/>
      <c r="K30" s="1121"/>
      <c r="L30" s="1121"/>
      <c r="M30" s="1121"/>
      <c r="N30" s="1121"/>
      <c r="O30" s="1121"/>
      <c r="P30" s="1121"/>
      <c r="Q30" s="1121"/>
      <c r="R30" s="1121"/>
      <c r="S30" s="1121"/>
      <c r="T30" s="1152"/>
      <c r="U30" s="1403" t="str">
        <f>IF(NOT('40-16+40-15 WORKSHEET EBS'!K56=""),'40-16+40-15 WORKSHEET EBS'!K56,"")</f>
        <v/>
      </c>
      <c r="V30" s="1404"/>
      <c r="W30" s="1404"/>
      <c r="X30" s="1404"/>
      <c r="Y30" s="1404"/>
      <c r="Z30" s="1404"/>
      <c r="AA30" s="1404"/>
      <c r="AB30" s="1405"/>
      <c r="AC30" s="1377" t="str">
        <f>IF(NOT('40-16+40-15 WORKSHEET EBS'!AG56=""),'40-16+40-15 WORKSHEET EBS'!AG56,"")</f>
        <v/>
      </c>
      <c r="AD30" s="1378"/>
      <c r="AE30" s="1378"/>
      <c r="AF30" s="1379"/>
      <c r="AG30" s="1377" t="str">
        <f>IF(NOT('40-16+40-15 WORKSHEET EBS'!AH56=""),'40-16+40-15 WORKSHEET EBS'!AH56,"")</f>
        <v/>
      </c>
      <c r="AH30" s="1378"/>
      <c r="AI30" s="1378"/>
      <c r="AJ30" s="1379"/>
      <c r="AK30" s="1377">
        <f>'40-16+40-15 WORKSHEET EBS'!AI56</f>
        <v>0</v>
      </c>
      <c r="AL30" s="1378"/>
      <c r="AM30" s="1378"/>
      <c r="AN30" s="1379"/>
      <c r="AO30" s="1128" t="str">
        <f>IF(NOT('40-16+40-15 WORKSHEET EBS'!AK56=""),'40-16+40-15 WORKSHEET EBS'!AK56,"")</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EBS'!AN56=""),'40-16+40-15 WORKSHEET EBS'!AN56,"")</f>
        <v/>
      </c>
      <c r="BG30" s="1135"/>
      <c r="BH30" s="1135"/>
      <c r="BI30" s="1135"/>
      <c r="BJ30" s="1135"/>
      <c r="BK30" s="1136"/>
      <c r="BL30" s="1134" t="str">
        <f>IF(NOT('40-16+40-15 WORKSHEET EBS'!AO56=""),'40-16+40-15 WORKSHEET EBS'!AO56,"")</f>
        <v/>
      </c>
      <c r="BM30" s="1135"/>
      <c r="BN30" s="1135"/>
      <c r="BO30" s="1135"/>
      <c r="BP30" s="1135"/>
      <c r="BQ30" s="1136"/>
      <c r="BR30" s="1134" t="str">
        <f>IF(NOT('40-16+40-15 WORKSHEET EBS'!AP56=""),'40-16+40-15 WORKSHEET EBS'!AP56,"")</f>
        <v/>
      </c>
      <c r="BS30" s="1135"/>
      <c r="BT30" s="1135"/>
      <c r="BU30" s="1135"/>
      <c r="BV30" s="1135"/>
      <c r="BW30" s="1136"/>
      <c r="BX30" s="1078" t="str">
        <f>IF(NOT('40-16+40-15 WORKSHEET EBS'!AR56=""),'40-16+40-15 WORKSHEET EBS'!AR56,"")</f>
        <v/>
      </c>
      <c r="BY30" s="1079"/>
      <c r="BZ30" s="1079"/>
      <c r="CA30" s="1080"/>
      <c r="CB30" s="1140"/>
      <c r="CC30" s="1141"/>
      <c r="CD30" s="1142"/>
      <c r="CE30" s="1146"/>
      <c r="CF30" s="1147"/>
      <c r="CG30" s="1147"/>
      <c r="CH30" s="1148"/>
    </row>
    <row r="31" spans="1:86" ht="15" customHeight="1" x14ac:dyDescent="0.2">
      <c r="A31" s="589"/>
      <c r="B31" s="1120" t="str">
        <f>IF(NOT('40-16+40-15 WORKSHEET EBS'!C56=""),'40-16+40-15 WORKSHEET EBS'!C56,"")</f>
        <v/>
      </c>
      <c r="C31" s="1121"/>
      <c r="D31" s="1121"/>
      <c r="E31" s="1121"/>
      <c r="F31" s="1121"/>
      <c r="G31" s="1121"/>
      <c r="H31" s="1121"/>
      <c r="I31" s="1121"/>
      <c r="J31" s="1121"/>
      <c r="K31" s="1121"/>
      <c r="L31" s="1121"/>
      <c r="M31" s="1121"/>
      <c r="N31" s="1121"/>
      <c r="O31" s="1121"/>
      <c r="P31" s="1121"/>
      <c r="Q31" s="1121"/>
      <c r="R31" s="1121"/>
      <c r="S31" s="1121"/>
      <c r="T31" s="1152"/>
      <c r="U31" s="1400" t="str">
        <f>IF(NOT('40-16+40-15 WORKSHEET EBS'!M56=""),'40-16+40-15 WORKSHEET EBS'!M56,"")</f>
        <v/>
      </c>
      <c r="V31" s="1401"/>
      <c r="W31" s="1401"/>
      <c r="X31" s="1401"/>
      <c r="Y31" s="1401"/>
      <c r="Z31" s="1401"/>
      <c r="AA31" s="1401"/>
      <c r="AB31" s="1402"/>
      <c r="AC31" s="1127"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EBS'!AL56=""),'40-16+40-15 WORKSHEET EBS'!AL56,"")</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EBS'!AS56=""),'40-16+40-15 WORKSHEET EBS'!AS56,"")</f>
        <v/>
      </c>
      <c r="BY31" s="1079"/>
      <c r="BZ31" s="1079"/>
      <c r="CA31" s="1080"/>
      <c r="CB31" s="1081" t="str">
        <f>IF(NOT('40-16+40-15 WORKSHEET EBS'!V56=""),'40-16+40-15 WORKSHEET EBS'!V56,"")</f>
        <v/>
      </c>
      <c r="CC31" s="1082"/>
      <c r="CD31" s="1083"/>
      <c r="CE31" s="1146"/>
      <c r="CF31" s="1147"/>
      <c r="CG31" s="1147"/>
      <c r="CH31" s="1148"/>
    </row>
    <row r="32" spans="1:86" ht="15" customHeight="1" thickBot="1" x14ac:dyDescent="0.25">
      <c r="A32" s="589"/>
      <c r="B32" s="1174" t="str">
        <f>IF(NOT('40-16+40-15 WORKSHEET EBS'!D56=""),'40-16+40-15 WORKSHEET EBS'!D56,"")</f>
        <v/>
      </c>
      <c r="C32" s="1116"/>
      <c r="D32" s="1116"/>
      <c r="E32" s="1112"/>
      <c r="F32" s="1175" t="str">
        <f>IF(NOT('40-16+40-15 WORKSHEET EBS'!E56=""),'40-16+40-15 WORKSHEET EBS'!E56,"")</f>
        <v/>
      </c>
      <c r="G32" s="1176"/>
      <c r="H32" s="1177"/>
      <c r="I32" s="1111" t="str">
        <f>IF(NOT('40-16+40-15 WORKSHEET EBS'!F56=""),'40-16+40-15 WORKSHEET EBS'!F56,"")</f>
        <v/>
      </c>
      <c r="J32" s="1112"/>
      <c r="K32" s="1111" t="str">
        <f>IF(NOT('40-16+40-15 WORKSHEET EBS'!G56=""),'40-16+40-15 WORKSHEET EBS'!G56,"")</f>
        <v/>
      </c>
      <c r="L32" s="1112"/>
      <c r="M32" s="1113" t="str">
        <f>IF(NOT('40-16+40-15 WORKSHEET EBS'!H56=""),'40-16+40-15 WORKSHEET EBS'!H56,"")</f>
        <v/>
      </c>
      <c r="N32" s="1114"/>
      <c r="O32" s="1114"/>
      <c r="P32" s="1114"/>
      <c r="Q32" s="1115"/>
      <c r="R32" s="1111" t="str">
        <f>IF(NOT('40-16+40-15 WORKSHEET EBS'!I56=""),'40-16+40-15 WORKSHEET EBS'!I56,"")</f>
        <v/>
      </c>
      <c r="S32" s="1116"/>
      <c r="T32" s="1112"/>
      <c r="U32" s="1397" t="str">
        <f>IF(NOT('40-16+40-15 WORKSHEET EBS'!L56=""),'40-16+40-15 WORKSHEET EBS'!L56,"")</f>
        <v/>
      </c>
      <c r="V32" s="1398"/>
      <c r="W32" s="1398"/>
      <c r="X32" s="1398"/>
      <c r="Y32" s="1398"/>
      <c r="Z32" s="1398"/>
      <c r="AA32" s="1398"/>
      <c r="AB32" s="1399"/>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EBS'!AM56=""),'40-16+40-15 WORKSHEET EBS'!AM56,"")</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EBS'!AA56=""),'40-16+40-15 WORKSHEET EBS'!AA56,"")</f>
        <v/>
      </c>
      <c r="BV32" s="1070"/>
      <c r="BW32" s="1071"/>
      <c r="BX32" s="1072"/>
      <c r="BY32" s="1073"/>
      <c r="BZ32" s="1073"/>
      <c r="CA32" s="1074"/>
      <c r="CB32" s="1047" t="str">
        <f>IF(NOT('40-16+40-15 WORKSHEET EBS'!W56=""),'40-16+40-15 WORKSHEET EBS'!W56,"")</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39</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EBS'!J57=""),'40-16+40-15 WORKSHEET EBS'!J57,"")</f>
        <v/>
      </c>
      <c r="V34" s="1185"/>
      <c r="W34" s="1185"/>
      <c r="X34" s="1185"/>
      <c r="Y34" s="1185"/>
      <c r="Z34" s="1185"/>
      <c r="AA34" s="1185"/>
      <c r="AB34" s="1186"/>
      <c r="AC34" s="1380">
        <f>'40-16+40-15 WORKSHEET EBS'!AC57</f>
        <v>0</v>
      </c>
      <c r="AD34" s="1381"/>
      <c r="AE34" s="1381"/>
      <c r="AF34" s="1382"/>
      <c r="AG34" s="1178"/>
      <c r="AH34" s="1179"/>
      <c r="AI34" s="1179"/>
      <c r="AJ34" s="1179"/>
      <c r="AK34" s="1179"/>
      <c r="AL34" s="1179"/>
      <c r="AM34" s="1179"/>
      <c r="AN34" s="1180"/>
      <c r="AO34" s="1190" t="str">
        <f>IF(NOT('40-16+40-15 WORKSHEET EBS'!AJ57=""),'40-16+40-15 WORKSHEET EBS'!AJ57,"")</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EBS'!AQ57=""),'40-16+40-15 WORKSHEET EBS'!AQ57,"")</f>
        <v/>
      </c>
      <c r="BY34" s="1169"/>
      <c r="BZ34" s="1169"/>
      <c r="CA34" s="1170"/>
      <c r="CB34" s="1171" t="str">
        <f>IF(NOT('40-16+40-15 WORKSHEET EBS'!X57=""),'40-16+40-15 WORKSHEET EBS'!X57,"")</f>
        <v/>
      </c>
      <c r="CC34" s="1172"/>
      <c r="CD34" s="1173"/>
      <c r="CE34" s="1143"/>
      <c r="CF34" s="1144"/>
      <c r="CG34" s="1144"/>
      <c r="CH34" s="1145"/>
    </row>
    <row r="35" spans="1:86" ht="15" customHeight="1" x14ac:dyDescent="0.2">
      <c r="A35" s="589"/>
      <c r="B35" s="1120" t="str">
        <f>IF(NOT('40-16+40-15 WORKSHEET EBS'!B57=""),'40-16+40-15 WORKSHEET EBS'!B57,"")</f>
        <v/>
      </c>
      <c r="C35" s="1121"/>
      <c r="D35" s="1121"/>
      <c r="E35" s="1121"/>
      <c r="F35" s="1121"/>
      <c r="G35" s="1121"/>
      <c r="H35" s="1121"/>
      <c r="I35" s="1121"/>
      <c r="J35" s="1121"/>
      <c r="K35" s="1121"/>
      <c r="L35" s="1121"/>
      <c r="M35" s="1121"/>
      <c r="N35" s="1121"/>
      <c r="O35" s="1121"/>
      <c r="P35" s="1121"/>
      <c r="Q35" s="1121"/>
      <c r="R35" s="1121"/>
      <c r="S35" s="1121"/>
      <c r="T35" s="1152"/>
      <c r="U35" s="1403" t="str">
        <f>IF(NOT('40-16+40-15 WORKSHEET EBS'!K57=""),'40-16+40-15 WORKSHEET EBS'!K57,"")</f>
        <v/>
      </c>
      <c r="V35" s="1404"/>
      <c r="W35" s="1404"/>
      <c r="X35" s="1404"/>
      <c r="Y35" s="1404"/>
      <c r="Z35" s="1404"/>
      <c r="AA35" s="1404"/>
      <c r="AB35" s="1405"/>
      <c r="AC35" s="1377" t="str">
        <f>IF(NOT('40-16+40-15 WORKSHEET EBS'!AG57=""),'40-16+40-15 WORKSHEET EBS'!AG57,"")</f>
        <v/>
      </c>
      <c r="AD35" s="1378"/>
      <c r="AE35" s="1378"/>
      <c r="AF35" s="1379"/>
      <c r="AG35" s="1377" t="str">
        <f>IF(NOT('40-16+40-15 WORKSHEET EBS'!AH57=""),'40-16+40-15 WORKSHEET EBS'!AH57,"")</f>
        <v/>
      </c>
      <c r="AH35" s="1378"/>
      <c r="AI35" s="1378"/>
      <c r="AJ35" s="1379"/>
      <c r="AK35" s="1377">
        <f>'40-16+40-15 WORKSHEET EBS'!AI57</f>
        <v>0</v>
      </c>
      <c r="AL35" s="1378"/>
      <c r="AM35" s="1378"/>
      <c r="AN35" s="1379"/>
      <c r="AO35" s="1128" t="str">
        <f>IF(NOT('40-16+40-15 WORKSHEET EBS'!AK57=""),'40-16+40-15 WORKSHEET EBS'!AK57,"")</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EBS'!AN57=""),'40-16+40-15 WORKSHEET EBS'!AN57,"")</f>
        <v/>
      </c>
      <c r="BG35" s="1135"/>
      <c r="BH35" s="1135"/>
      <c r="BI35" s="1135"/>
      <c r="BJ35" s="1135"/>
      <c r="BK35" s="1136"/>
      <c r="BL35" s="1134" t="str">
        <f>IF(NOT('40-16+40-15 WORKSHEET EBS'!AO57=""),'40-16+40-15 WORKSHEET EBS'!AO57,"")</f>
        <v/>
      </c>
      <c r="BM35" s="1135"/>
      <c r="BN35" s="1135"/>
      <c r="BO35" s="1135"/>
      <c r="BP35" s="1135"/>
      <c r="BQ35" s="1136"/>
      <c r="BR35" s="1134" t="str">
        <f>IF(NOT('40-16+40-15 WORKSHEET EBS'!AP57=""),'40-16+40-15 WORKSHEET EBS'!AP57,"")</f>
        <v/>
      </c>
      <c r="BS35" s="1135"/>
      <c r="BT35" s="1135"/>
      <c r="BU35" s="1135"/>
      <c r="BV35" s="1135"/>
      <c r="BW35" s="1136"/>
      <c r="BX35" s="1078" t="str">
        <f>IF(NOT('40-16+40-15 WORKSHEET EBS'!AR57=""),'40-16+40-15 WORKSHEET EBS'!AR57,"")</f>
        <v/>
      </c>
      <c r="BY35" s="1079"/>
      <c r="BZ35" s="1079"/>
      <c r="CA35" s="1080"/>
      <c r="CB35" s="1140"/>
      <c r="CC35" s="1141"/>
      <c r="CD35" s="1142"/>
      <c r="CE35" s="1146"/>
      <c r="CF35" s="1147"/>
      <c r="CG35" s="1147"/>
      <c r="CH35" s="1148"/>
    </row>
    <row r="36" spans="1:86" ht="15" customHeight="1" x14ac:dyDescent="0.2">
      <c r="A36" s="589"/>
      <c r="B36" s="1120" t="str">
        <f>IF(NOT('40-16+40-15 WORKSHEET EBS'!C57=""),'40-16+40-15 WORKSHEET EBS'!C57,"")</f>
        <v/>
      </c>
      <c r="C36" s="1121"/>
      <c r="D36" s="1121"/>
      <c r="E36" s="1121"/>
      <c r="F36" s="1121"/>
      <c r="G36" s="1121"/>
      <c r="H36" s="1121"/>
      <c r="I36" s="1121"/>
      <c r="J36" s="1121"/>
      <c r="K36" s="1121"/>
      <c r="L36" s="1121"/>
      <c r="M36" s="1121"/>
      <c r="N36" s="1121"/>
      <c r="O36" s="1121"/>
      <c r="P36" s="1121"/>
      <c r="Q36" s="1121"/>
      <c r="R36" s="1121"/>
      <c r="S36" s="1121"/>
      <c r="T36" s="1152"/>
      <c r="U36" s="1400" t="str">
        <f>IF(NOT('40-16+40-15 WORKSHEET EBS'!M57=""),'40-16+40-15 WORKSHEET EBS'!M57,"")</f>
        <v/>
      </c>
      <c r="V36" s="1401"/>
      <c r="W36" s="1401"/>
      <c r="X36" s="1401"/>
      <c r="Y36" s="1401"/>
      <c r="Z36" s="1401"/>
      <c r="AA36" s="1401"/>
      <c r="AB36" s="1402"/>
      <c r="AC36" s="1127"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EBS'!AL57=""),'40-16+40-15 WORKSHEET EBS'!AL57,"")</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EBS'!AS57=""),'40-16+40-15 WORKSHEET EBS'!AS57,"")</f>
        <v/>
      </c>
      <c r="BY36" s="1079"/>
      <c r="BZ36" s="1079"/>
      <c r="CA36" s="1080"/>
      <c r="CB36" s="1081" t="str">
        <f>IF(NOT('40-16+40-15 WORKSHEET EBS'!V57=""),'40-16+40-15 WORKSHEET EBS'!V57,"")</f>
        <v/>
      </c>
      <c r="CC36" s="1082"/>
      <c r="CD36" s="1083"/>
      <c r="CE36" s="1146"/>
      <c r="CF36" s="1147"/>
      <c r="CG36" s="1147"/>
      <c r="CH36" s="1148"/>
    </row>
    <row r="37" spans="1:86" ht="15" customHeight="1" thickBot="1" x14ac:dyDescent="0.25">
      <c r="A37" s="589"/>
      <c r="B37" s="1174" t="str">
        <f>IF(NOT('40-16+40-15 WORKSHEET EBS'!D57=""),'40-16+40-15 WORKSHEET EBS'!D57,"")</f>
        <v/>
      </c>
      <c r="C37" s="1116"/>
      <c r="D37" s="1116"/>
      <c r="E37" s="1112"/>
      <c r="F37" s="1175" t="str">
        <f>IF(NOT('40-16+40-15 WORKSHEET EBS'!E57=""),'40-16+40-15 WORKSHEET EBS'!E57,"")</f>
        <v/>
      </c>
      <c r="G37" s="1176"/>
      <c r="H37" s="1177"/>
      <c r="I37" s="1111" t="str">
        <f>IF(NOT('40-16+40-15 WORKSHEET EBS'!F57=""),'40-16+40-15 WORKSHEET EBS'!F57,"")</f>
        <v/>
      </c>
      <c r="J37" s="1112"/>
      <c r="K37" s="1111" t="str">
        <f>IF(NOT('40-16+40-15 WORKSHEET EBS'!G57=""),'40-16+40-15 WORKSHEET EBS'!G57,"")</f>
        <v/>
      </c>
      <c r="L37" s="1112"/>
      <c r="M37" s="1113" t="str">
        <f>IF(NOT('40-16+40-15 WORKSHEET EBS'!H57=""),'40-16+40-15 WORKSHEET EBS'!H57,"")</f>
        <v/>
      </c>
      <c r="N37" s="1114"/>
      <c r="O37" s="1114"/>
      <c r="P37" s="1114"/>
      <c r="Q37" s="1115"/>
      <c r="R37" s="1111" t="str">
        <f>IF(NOT('40-16+40-15 WORKSHEET EBS'!I57=""),'40-16+40-15 WORKSHEET EBS'!I57,"")</f>
        <v/>
      </c>
      <c r="S37" s="1116"/>
      <c r="T37" s="1112"/>
      <c r="U37" s="1397" t="str">
        <f>IF(NOT('40-16+40-15 WORKSHEET EBS'!L57=""),'40-16+40-15 WORKSHEET EBS'!L57,"")</f>
        <v/>
      </c>
      <c r="V37" s="1398"/>
      <c r="W37" s="1398"/>
      <c r="X37" s="1398"/>
      <c r="Y37" s="1398"/>
      <c r="Z37" s="1398"/>
      <c r="AA37" s="1398"/>
      <c r="AB37" s="1399"/>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EBS'!AM57=""),'40-16+40-15 WORKSHEET EBS'!AM57,"")</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EBS'!AA57=""),'40-16+40-15 WORKSHEET EBS'!AA57,"")</f>
        <v/>
      </c>
      <c r="BV37" s="1070"/>
      <c r="BW37" s="1071"/>
      <c r="BX37" s="1072"/>
      <c r="BY37" s="1073"/>
      <c r="BZ37" s="1073"/>
      <c r="CA37" s="1074"/>
      <c r="CB37" s="1047" t="str">
        <f>IF(NOT('40-16+40-15 WORKSHEET EBS'!W57=""),'40-16+40-15 WORKSHEET EBS'!W57,"")</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40</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EBS'!J58=""),'40-16+40-15 WORKSHEET EBS'!J58,"")</f>
        <v/>
      </c>
      <c r="V39" s="1185"/>
      <c r="W39" s="1185"/>
      <c r="X39" s="1185"/>
      <c r="Y39" s="1185"/>
      <c r="Z39" s="1185"/>
      <c r="AA39" s="1185"/>
      <c r="AB39" s="1186"/>
      <c r="AC39" s="1380">
        <f>'40-16+40-15 WORKSHEET EBS'!AC58</f>
        <v>0</v>
      </c>
      <c r="AD39" s="1381"/>
      <c r="AE39" s="1381"/>
      <c r="AF39" s="1382"/>
      <c r="AG39" s="1178"/>
      <c r="AH39" s="1179"/>
      <c r="AI39" s="1179"/>
      <c r="AJ39" s="1179"/>
      <c r="AK39" s="1179"/>
      <c r="AL39" s="1179"/>
      <c r="AM39" s="1179"/>
      <c r="AN39" s="1180"/>
      <c r="AO39" s="1190" t="str">
        <f>IF(NOT('40-16+40-15 WORKSHEET EBS'!AJ58=""),'40-16+40-15 WORKSHEET EBS'!AJ58,"")</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EBS'!AQ58=""),'40-16+40-15 WORKSHEET EBS'!AQ58,"")</f>
        <v/>
      </c>
      <c r="BY39" s="1169"/>
      <c r="BZ39" s="1169"/>
      <c r="CA39" s="1170"/>
      <c r="CB39" s="1171" t="str">
        <f>IF(NOT('40-16+40-15 WORKSHEET EBS'!X58=""),'40-16+40-15 WORKSHEET EBS'!X58,"")</f>
        <v/>
      </c>
      <c r="CC39" s="1172"/>
      <c r="CD39" s="1173"/>
      <c r="CE39" s="1143"/>
      <c r="CF39" s="1144"/>
      <c r="CG39" s="1144"/>
      <c r="CH39" s="1145"/>
    </row>
    <row r="40" spans="1:86" ht="15" customHeight="1" x14ac:dyDescent="0.2">
      <c r="A40" s="589"/>
      <c r="B40" s="1120" t="str">
        <f>IF(NOT('40-16+40-15 WORKSHEET EBS'!B58=""),'40-16+40-15 WORKSHEET EBS'!B58,"")</f>
        <v/>
      </c>
      <c r="C40" s="1121"/>
      <c r="D40" s="1121"/>
      <c r="E40" s="1121"/>
      <c r="F40" s="1121"/>
      <c r="G40" s="1121"/>
      <c r="H40" s="1121"/>
      <c r="I40" s="1121"/>
      <c r="J40" s="1121"/>
      <c r="K40" s="1121"/>
      <c r="L40" s="1121"/>
      <c r="M40" s="1121"/>
      <c r="N40" s="1121"/>
      <c r="O40" s="1121"/>
      <c r="P40" s="1121"/>
      <c r="Q40" s="1121"/>
      <c r="R40" s="1121"/>
      <c r="S40" s="1121"/>
      <c r="T40" s="1152"/>
      <c r="U40" s="1403" t="str">
        <f>IF(NOT('40-16+40-15 WORKSHEET EBS'!K58=""),'40-16+40-15 WORKSHEET EBS'!K58,"")</f>
        <v/>
      </c>
      <c r="V40" s="1404"/>
      <c r="W40" s="1404"/>
      <c r="X40" s="1404"/>
      <c r="Y40" s="1404"/>
      <c r="Z40" s="1404"/>
      <c r="AA40" s="1404"/>
      <c r="AB40" s="1405"/>
      <c r="AC40" s="1377" t="str">
        <f>IF(NOT('40-16+40-15 WORKSHEET EBS'!AG58=""),'40-16+40-15 WORKSHEET EBS'!AG58,"")</f>
        <v/>
      </c>
      <c r="AD40" s="1378"/>
      <c r="AE40" s="1378"/>
      <c r="AF40" s="1379"/>
      <c r="AG40" s="1377" t="str">
        <f>IF(NOT('40-16+40-15 WORKSHEET EBS'!AH58=""),'40-16+40-15 WORKSHEET EBS'!AH58,"")</f>
        <v/>
      </c>
      <c r="AH40" s="1378"/>
      <c r="AI40" s="1378"/>
      <c r="AJ40" s="1379"/>
      <c r="AK40" s="1377">
        <f>'40-16+40-15 WORKSHEET EBS'!AI58</f>
        <v>0</v>
      </c>
      <c r="AL40" s="1378"/>
      <c r="AM40" s="1378"/>
      <c r="AN40" s="1379"/>
      <c r="AO40" s="1128" t="str">
        <f>IF(NOT('40-16+40-15 WORKSHEET EBS'!AK58=""),'40-16+40-15 WORKSHEET EBS'!AK58,"")</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EBS'!AN58=""),'40-16+40-15 WORKSHEET EBS'!AN58,"")</f>
        <v/>
      </c>
      <c r="BG40" s="1135"/>
      <c r="BH40" s="1135"/>
      <c r="BI40" s="1135"/>
      <c r="BJ40" s="1135"/>
      <c r="BK40" s="1136"/>
      <c r="BL40" s="1134" t="str">
        <f>IF(NOT('40-16+40-15 WORKSHEET EBS'!AO58=""),'40-16+40-15 WORKSHEET EBS'!AO58,"")</f>
        <v/>
      </c>
      <c r="BM40" s="1135"/>
      <c r="BN40" s="1135"/>
      <c r="BO40" s="1135"/>
      <c r="BP40" s="1135"/>
      <c r="BQ40" s="1136"/>
      <c r="BR40" s="1134" t="str">
        <f>IF(NOT('40-16+40-15 WORKSHEET EBS'!AP58=""),'40-16+40-15 WORKSHEET EBS'!AP58,"")</f>
        <v/>
      </c>
      <c r="BS40" s="1135"/>
      <c r="BT40" s="1135"/>
      <c r="BU40" s="1135"/>
      <c r="BV40" s="1135"/>
      <c r="BW40" s="1136"/>
      <c r="BX40" s="1078" t="str">
        <f>IF(NOT('40-16+40-15 WORKSHEET EBS'!AR58=""),'40-16+40-15 WORKSHEET EBS'!AR58,"")</f>
        <v/>
      </c>
      <c r="BY40" s="1079"/>
      <c r="BZ40" s="1079"/>
      <c r="CA40" s="1080"/>
      <c r="CB40" s="1140"/>
      <c r="CC40" s="1141"/>
      <c r="CD40" s="1142"/>
      <c r="CE40" s="1146"/>
      <c r="CF40" s="1147"/>
      <c r="CG40" s="1147"/>
      <c r="CH40" s="1148"/>
    </row>
    <row r="41" spans="1:86" ht="15" customHeight="1" x14ac:dyDescent="0.2">
      <c r="A41" s="589"/>
      <c r="B41" s="1120" t="str">
        <f>IF(NOT('40-16+40-15 WORKSHEET EBS'!C58=""),'40-16+40-15 WORKSHEET EBS'!C58,"")</f>
        <v/>
      </c>
      <c r="C41" s="1121"/>
      <c r="D41" s="1121"/>
      <c r="E41" s="1121"/>
      <c r="F41" s="1121"/>
      <c r="G41" s="1121"/>
      <c r="H41" s="1121"/>
      <c r="I41" s="1121"/>
      <c r="J41" s="1121"/>
      <c r="K41" s="1121"/>
      <c r="L41" s="1121"/>
      <c r="M41" s="1121"/>
      <c r="N41" s="1121"/>
      <c r="O41" s="1121"/>
      <c r="P41" s="1121"/>
      <c r="Q41" s="1121"/>
      <c r="R41" s="1121"/>
      <c r="S41" s="1121"/>
      <c r="T41" s="1152"/>
      <c r="U41" s="1400" t="str">
        <f>IF(NOT('40-16+40-15 WORKSHEET EBS'!M58=""),'40-16+40-15 WORKSHEET EBS'!M58,"")</f>
        <v/>
      </c>
      <c r="V41" s="1401"/>
      <c r="W41" s="1401"/>
      <c r="X41" s="1401"/>
      <c r="Y41" s="1401"/>
      <c r="Z41" s="1401"/>
      <c r="AA41" s="1401"/>
      <c r="AB41" s="1402"/>
      <c r="AC41" s="1127"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EBS'!AL58=""),'40-16+40-15 WORKSHEET EBS'!AL58,"")</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EBS'!AS58=""),'40-16+40-15 WORKSHEET EBS'!AS58,"")</f>
        <v/>
      </c>
      <c r="BY41" s="1079"/>
      <c r="BZ41" s="1079"/>
      <c r="CA41" s="1080"/>
      <c r="CB41" s="1081" t="str">
        <f>IF(NOT('40-16+40-15 WORKSHEET EBS'!V58=""),'40-16+40-15 WORKSHEET EBS'!V58,"")</f>
        <v/>
      </c>
      <c r="CC41" s="1082"/>
      <c r="CD41" s="1083"/>
      <c r="CE41" s="1146"/>
      <c r="CF41" s="1147"/>
      <c r="CG41" s="1147"/>
      <c r="CH41" s="1148"/>
    </row>
    <row r="42" spans="1:86" ht="15" customHeight="1" thickBot="1" x14ac:dyDescent="0.25">
      <c r="A42" s="589"/>
      <c r="B42" s="1174" t="str">
        <f>IF(NOT('40-16+40-15 WORKSHEET EBS'!D58=""),'40-16+40-15 WORKSHEET EBS'!D58,"")</f>
        <v/>
      </c>
      <c r="C42" s="1116"/>
      <c r="D42" s="1116"/>
      <c r="E42" s="1112"/>
      <c r="F42" s="1175" t="str">
        <f>IF(NOT('40-16+40-15 WORKSHEET EBS'!E58=""),'40-16+40-15 WORKSHEET EBS'!E58,"")</f>
        <v/>
      </c>
      <c r="G42" s="1176"/>
      <c r="H42" s="1177"/>
      <c r="I42" s="1111" t="str">
        <f>IF(NOT('40-16+40-15 WORKSHEET EBS'!F58=""),'40-16+40-15 WORKSHEET EBS'!F58,"")</f>
        <v/>
      </c>
      <c r="J42" s="1112"/>
      <c r="K42" s="1111" t="str">
        <f>IF(NOT('40-16+40-15 WORKSHEET EBS'!G58=""),'40-16+40-15 WORKSHEET EBS'!G58,"")</f>
        <v/>
      </c>
      <c r="L42" s="1112"/>
      <c r="M42" s="1113" t="str">
        <f>IF(NOT('40-16+40-15 WORKSHEET EBS'!H58=""),'40-16+40-15 WORKSHEET EBS'!H58,"")</f>
        <v/>
      </c>
      <c r="N42" s="1114"/>
      <c r="O42" s="1114"/>
      <c r="P42" s="1114"/>
      <c r="Q42" s="1115"/>
      <c r="R42" s="1111" t="str">
        <f>IF(NOT('40-16+40-15 WORKSHEET EBS'!I58=""),'40-16+40-15 WORKSHEET EBS'!I58,"")</f>
        <v/>
      </c>
      <c r="S42" s="1116"/>
      <c r="T42" s="1112"/>
      <c r="U42" s="1397" t="str">
        <f>IF(NOT('40-16+40-15 WORKSHEET EBS'!L58=""),'40-16+40-15 WORKSHEET EBS'!L58,"")</f>
        <v/>
      </c>
      <c r="V42" s="1398"/>
      <c r="W42" s="1398"/>
      <c r="X42" s="1398"/>
      <c r="Y42" s="1398"/>
      <c r="Z42" s="1398"/>
      <c r="AA42" s="1398"/>
      <c r="AB42" s="1399"/>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EBS'!AM58=""),'40-16+40-15 WORKSHEET EBS'!AM58,"")</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EBS'!AA58=""),'40-16+40-15 WORKSHEET EBS'!AA58,"")</f>
        <v/>
      </c>
      <c r="BV42" s="1070"/>
      <c r="BW42" s="1071"/>
      <c r="BX42" s="1072"/>
      <c r="BY42" s="1073"/>
      <c r="BZ42" s="1073"/>
      <c r="CA42" s="1074"/>
      <c r="CB42" s="1047" t="str">
        <f>IF(NOT('40-16+40-15 WORKSHEET EBS'!W58=""),'40-16+40-15 WORKSHEET EBS'!W58,"")</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410" t="str">
        <f>'40-16 PRES - MANDATORY'!A64:BV64</f>
        <v>DeCAF 40-16, EBS DISPLAY PRESENTATION FORM JANUARY 13, 2017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9" priority="2">
      <formula>ISERROR(AC14)</formula>
    </cfRule>
  </conditionalFormatting>
  <conditionalFormatting sqref="AO14:AO17 AO19:AO22 AO24:AO27 AO29:AO32 AO34:AO37 AO39:AO42">
    <cfRule type="containsErrors" dxfId="8" priority="1">
      <formula>ISERROR(AO14)</formula>
    </cfRule>
  </conditionalFormatting>
  <printOptions horizontalCentered="1" verticalCentered="1"/>
  <pageMargins left="0" right="0" top="0" bottom="0" header="0" footer="0"/>
  <pageSetup scale="7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504"/>
      <c r="BI6" s="504"/>
      <c r="BJ6" s="504"/>
      <c r="BK6" s="504"/>
      <c r="BL6" s="504"/>
      <c r="BM6" s="918" t="s">
        <v>855</v>
      </c>
      <c r="BN6" s="918"/>
      <c r="BO6" s="918"/>
      <c r="BP6" s="918"/>
      <c r="BQ6" s="918"/>
      <c r="BR6" s="918"/>
      <c r="BS6" s="918"/>
      <c r="BT6" s="879" t="str">
        <f>IF(NOT('40-16 PRES - MANDATORY'!$BT$4=""),'40-16 PRES - MANDATORY'!$BT$4,"")</f>
        <v/>
      </c>
      <c r="BU6" s="879"/>
      <c r="BV6" s="879"/>
      <c r="BW6" s="879"/>
      <c r="BX6" s="879"/>
      <c r="BY6" s="879"/>
      <c r="BZ6" s="879"/>
      <c r="CA6" s="879"/>
      <c r="CB6" s="879"/>
      <c r="CC6" s="879"/>
      <c r="CD6" s="879"/>
      <c r="CE6" s="879"/>
      <c r="CF6" s="879"/>
      <c r="CG6" s="879"/>
      <c r="CH6" s="879"/>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41</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EBS'!J59=""),'40-16+40-15 WORKSHEET EBS'!J59,"")</f>
        <v/>
      </c>
      <c r="V14" s="1185"/>
      <c r="W14" s="1185"/>
      <c r="X14" s="1185"/>
      <c r="Y14" s="1185"/>
      <c r="Z14" s="1185"/>
      <c r="AA14" s="1185"/>
      <c r="AB14" s="1186"/>
      <c r="AC14" s="1380">
        <f>'40-16+40-15 WORKSHEET EBS'!AC59</f>
        <v>0</v>
      </c>
      <c r="AD14" s="1381"/>
      <c r="AE14" s="1381"/>
      <c r="AF14" s="1382"/>
      <c r="AG14" s="1178"/>
      <c r="AH14" s="1179"/>
      <c r="AI14" s="1179"/>
      <c r="AJ14" s="1179"/>
      <c r="AK14" s="1179"/>
      <c r="AL14" s="1179"/>
      <c r="AM14" s="1179"/>
      <c r="AN14" s="1180"/>
      <c r="AO14" s="1190" t="str">
        <f>IF(NOT('40-16+40-15 WORKSHEET EBS'!AJ59=""),'40-16+40-15 WORKSHEET EBS'!AJ59,"")</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EBS'!AQ59=""),'40-16+40-15 WORKSHEET EBS'!AQ59,"")</f>
        <v/>
      </c>
      <c r="BY14" s="1169"/>
      <c r="BZ14" s="1169"/>
      <c r="CA14" s="1170"/>
      <c r="CB14" s="1171" t="str">
        <f>IF(NOT('40-16+40-15 WORKSHEET EBS'!X59=""),'40-16+40-15 WORKSHEET EBS'!X59,"")</f>
        <v/>
      </c>
      <c r="CC14" s="1172"/>
      <c r="CD14" s="1173"/>
      <c r="CE14" s="1143"/>
      <c r="CF14" s="1144"/>
      <c r="CG14" s="1144"/>
      <c r="CH14" s="1145"/>
    </row>
    <row r="15" spans="1:115" ht="15" customHeight="1" x14ac:dyDescent="0.2">
      <c r="A15" s="681"/>
      <c r="B15" s="1120" t="str">
        <f>IF(NOT('40-16+40-15 WORKSHEET EBS'!B59=""),'40-16+40-15 WORKSHEET EBS'!B59,"")</f>
        <v/>
      </c>
      <c r="C15" s="1121"/>
      <c r="D15" s="1121"/>
      <c r="E15" s="1121"/>
      <c r="F15" s="1121"/>
      <c r="G15" s="1121"/>
      <c r="H15" s="1121"/>
      <c r="I15" s="1121"/>
      <c r="J15" s="1121"/>
      <c r="K15" s="1121"/>
      <c r="L15" s="1121"/>
      <c r="M15" s="1121"/>
      <c r="N15" s="1121"/>
      <c r="O15" s="1121"/>
      <c r="P15" s="1121"/>
      <c r="Q15" s="1121"/>
      <c r="R15" s="1121"/>
      <c r="S15" s="1121"/>
      <c r="T15" s="1152"/>
      <c r="U15" s="1403" t="str">
        <f>IF(NOT('40-16+40-15 WORKSHEET EBS'!K59=""),'40-16+40-15 WORKSHEET EBS'!K59,"")</f>
        <v/>
      </c>
      <c r="V15" s="1404"/>
      <c r="W15" s="1404"/>
      <c r="X15" s="1404"/>
      <c r="Y15" s="1404"/>
      <c r="Z15" s="1404"/>
      <c r="AA15" s="1404"/>
      <c r="AB15" s="1405"/>
      <c r="AC15" s="1377" t="str">
        <f>IF(NOT('40-16+40-15 WORKSHEET EBS'!AG59=""),'40-16+40-15 WORKSHEET EBS'!AG59,"")</f>
        <v/>
      </c>
      <c r="AD15" s="1378"/>
      <c r="AE15" s="1378"/>
      <c r="AF15" s="1379"/>
      <c r="AG15" s="1377" t="str">
        <f>IF(NOT('40-16+40-15 WORKSHEET EBS'!AH59=""),'40-16+40-15 WORKSHEET EBS'!AH59,"")</f>
        <v/>
      </c>
      <c r="AH15" s="1378"/>
      <c r="AI15" s="1378"/>
      <c r="AJ15" s="1379"/>
      <c r="AK15" s="1377">
        <f>'40-16+40-15 WORKSHEET EBS'!AI59</f>
        <v>0</v>
      </c>
      <c r="AL15" s="1378"/>
      <c r="AM15" s="1378"/>
      <c r="AN15" s="1379"/>
      <c r="AO15" s="1128" t="str">
        <f>IF(NOT('40-16+40-15 WORKSHEET EBS'!AK59=""),'40-16+40-15 WORKSHEET EBS'!AK59,"")</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EBS'!AN59=""),'40-16+40-15 WORKSHEET EBS'!AN59,"")</f>
        <v/>
      </c>
      <c r="BG15" s="1135"/>
      <c r="BH15" s="1135"/>
      <c r="BI15" s="1135"/>
      <c r="BJ15" s="1135"/>
      <c r="BK15" s="1136"/>
      <c r="BL15" s="1134" t="str">
        <f>IF(NOT('40-16+40-15 WORKSHEET EBS'!AO59=""),'40-16+40-15 WORKSHEET EBS'!AO59,"")</f>
        <v/>
      </c>
      <c r="BM15" s="1135"/>
      <c r="BN15" s="1135"/>
      <c r="BO15" s="1135"/>
      <c r="BP15" s="1135"/>
      <c r="BQ15" s="1136"/>
      <c r="BR15" s="1134" t="str">
        <f>IF(NOT('40-16+40-15 WORKSHEET EBS'!AP59=""),'40-16+40-15 WORKSHEET EBS'!AP59,"")</f>
        <v/>
      </c>
      <c r="BS15" s="1135"/>
      <c r="BT15" s="1135"/>
      <c r="BU15" s="1135"/>
      <c r="BV15" s="1135"/>
      <c r="BW15" s="1136"/>
      <c r="BX15" s="1078" t="str">
        <f>IF(NOT('40-16+40-15 WORKSHEET EBS'!AR59=""),'40-16+40-15 WORKSHEET EBS'!AR59,"")</f>
        <v/>
      </c>
      <c r="BY15" s="1079"/>
      <c r="BZ15" s="1079"/>
      <c r="CA15" s="1080"/>
      <c r="CB15" s="1140"/>
      <c r="CC15" s="1141"/>
      <c r="CD15" s="1142"/>
      <c r="CE15" s="1146"/>
      <c r="CF15" s="1147"/>
      <c r="CG15" s="1147"/>
      <c r="CH15" s="1148"/>
    </row>
    <row r="16" spans="1:115" ht="15" customHeight="1" x14ac:dyDescent="0.2">
      <c r="A16" s="681"/>
      <c r="B16" s="1120" t="str">
        <f>IF(NOT('40-16+40-15 WORKSHEET EBS'!C59=""),'40-16+40-15 WORKSHEET EBS'!C59,"")</f>
        <v/>
      </c>
      <c r="C16" s="1121"/>
      <c r="D16" s="1121"/>
      <c r="E16" s="1121"/>
      <c r="F16" s="1121"/>
      <c r="G16" s="1121"/>
      <c r="H16" s="1121"/>
      <c r="I16" s="1121"/>
      <c r="J16" s="1121"/>
      <c r="K16" s="1121"/>
      <c r="L16" s="1121"/>
      <c r="M16" s="1121"/>
      <c r="N16" s="1121"/>
      <c r="O16" s="1121"/>
      <c r="P16" s="1121"/>
      <c r="Q16" s="1121"/>
      <c r="R16" s="1121"/>
      <c r="S16" s="1121"/>
      <c r="T16" s="1152"/>
      <c r="U16" s="1400" t="str">
        <f>IF(NOT('40-16+40-15 WORKSHEET EBS'!M59=""),'40-16+40-15 WORKSHEET EBS'!M59,"")</f>
        <v/>
      </c>
      <c r="V16" s="1401"/>
      <c r="W16" s="1401"/>
      <c r="X16" s="1401"/>
      <c r="Y16" s="1401"/>
      <c r="Z16" s="1401"/>
      <c r="AA16" s="1401"/>
      <c r="AB16" s="1402"/>
      <c r="AC16" s="1127"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EBS'!AL59=""),'40-16+40-15 WORKSHEET EBS'!AL59,"")</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EBS'!AS59=""),'40-16+40-15 WORKSHEET EBS'!AS59,"")</f>
        <v/>
      </c>
      <c r="BY16" s="1079"/>
      <c r="BZ16" s="1079"/>
      <c r="CA16" s="1080"/>
      <c r="CB16" s="1081" t="str">
        <f>IF(NOT('40-16+40-15 WORKSHEET EBS'!V59=""),'40-16+40-15 WORKSHEET EBS'!V59,"")</f>
        <v/>
      </c>
      <c r="CC16" s="1082"/>
      <c r="CD16" s="1083"/>
      <c r="CE16" s="1146"/>
      <c r="CF16" s="1147"/>
      <c r="CG16" s="1147"/>
      <c r="CH16" s="1148"/>
    </row>
    <row r="17" spans="1:86" ht="15" customHeight="1" thickBot="1" x14ac:dyDescent="0.25">
      <c r="A17" s="681"/>
      <c r="B17" s="1174" t="str">
        <f>IF(NOT('40-16+40-15 WORKSHEET EBS'!D59=""),'40-16+40-15 WORKSHEET EBS'!D59,"")</f>
        <v/>
      </c>
      <c r="C17" s="1116"/>
      <c r="D17" s="1116"/>
      <c r="E17" s="1112"/>
      <c r="F17" s="1175" t="str">
        <f>IF(NOT('40-16+40-15 WORKSHEET EBS'!E59=""),'40-16+40-15 WORKSHEET EBS'!E59,"")</f>
        <v/>
      </c>
      <c r="G17" s="1176"/>
      <c r="H17" s="1177"/>
      <c r="I17" s="1111" t="str">
        <f>IF(NOT('40-16+40-15 WORKSHEET EBS'!F59=""),'40-16+40-15 WORKSHEET EBS'!F59,"")</f>
        <v/>
      </c>
      <c r="J17" s="1112"/>
      <c r="K17" s="1111" t="str">
        <f>IF(NOT('40-16+40-15 WORKSHEET EBS'!G59=""),'40-16+40-15 WORKSHEET EBS'!G59,"")</f>
        <v/>
      </c>
      <c r="L17" s="1112"/>
      <c r="M17" s="1113" t="str">
        <f>IF(NOT('40-16+40-15 WORKSHEET EBS'!H59=""),'40-16+40-15 WORKSHEET EBS'!H59,"")</f>
        <v/>
      </c>
      <c r="N17" s="1114"/>
      <c r="O17" s="1114"/>
      <c r="P17" s="1114"/>
      <c r="Q17" s="1115"/>
      <c r="R17" s="1111" t="str">
        <f>IF(NOT('40-16+40-15 WORKSHEET EBS'!I59=""),'40-16+40-15 WORKSHEET EBS'!I59,"")</f>
        <v/>
      </c>
      <c r="S17" s="1116"/>
      <c r="T17" s="1112"/>
      <c r="U17" s="1397" t="str">
        <f>IF(NOT('40-16+40-15 WORKSHEET EBS'!L59=""),'40-16+40-15 WORKSHEET EBS'!L59,"")</f>
        <v/>
      </c>
      <c r="V17" s="1398"/>
      <c r="W17" s="1398"/>
      <c r="X17" s="1398"/>
      <c r="Y17" s="1398"/>
      <c r="Z17" s="1398"/>
      <c r="AA17" s="1398"/>
      <c r="AB17" s="1399"/>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EBS'!AM59=""),'40-16+40-15 WORKSHEET EBS'!AM59,"")</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EBS'!AA59=""),'40-16+40-15 WORKSHEET EBS'!AA59,"")</f>
        <v/>
      </c>
      <c r="BV17" s="1070"/>
      <c r="BW17" s="1071"/>
      <c r="BX17" s="1072"/>
      <c r="BY17" s="1073"/>
      <c r="BZ17" s="1073"/>
      <c r="CA17" s="1074"/>
      <c r="CB17" s="1047" t="str">
        <f>IF(NOT('40-16+40-15 WORKSHEET EBS'!W59=""),'40-16+40-15 WORKSHEET EBS'!W59,"")</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42</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EBS'!J60=""),'40-16+40-15 WORKSHEET EBS'!J60,"")</f>
        <v/>
      </c>
      <c r="V19" s="1185"/>
      <c r="W19" s="1185"/>
      <c r="X19" s="1185"/>
      <c r="Y19" s="1185"/>
      <c r="Z19" s="1185"/>
      <c r="AA19" s="1185"/>
      <c r="AB19" s="1186"/>
      <c r="AC19" s="1380">
        <f>'40-16+40-15 WORKSHEET EBS'!AC60</f>
        <v>0</v>
      </c>
      <c r="AD19" s="1381"/>
      <c r="AE19" s="1381"/>
      <c r="AF19" s="1382"/>
      <c r="AG19" s="1178"/>
      <c r="AH19" s="1179"/>
      <c r="AI19" s="1179"/>
      <c r="AJ19" s="1179"/>
      <c r="AK19" s="1179"/>
      <c r="AL19" s="1179"/>
      <c r="AM19" s="1179"/>
      <c r="AN19" s="1180"/>
      <c r="AO19" s="1190" t="str">
        <f>IF(NOT('40-16+40-15 WORKSHEET EBS'!AJ60=""),'40-16+40-15 WORKSHEET EBS'!AJ60,"")</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EBS'!AQ60=""),'40-16+40-15 WORKSHEET EBS'!AQ60,"")</f>
        <v/>
      </c>
      <c r="BY19" s="1169"/>
      <c r="BZ19" s="1169"/>
      <c r="CA19" s="1170"/>
      <c r="CB19" s="1171" t="str">
        <f>IF(NOT('40-16+40-15 WORKSHEET EBS'!X60=""),'40-16+40-15 WORKSHEET EBS'!X60,"")</f>
        <v/>
      </c>
      <c r="CC19" s="1172"/>
      <c r="CD19" s="1173"/>
      <c r="CE19" s="1143"/>
      <c r="CF19" s="1144"/>
      <c r="CG19" s="1144"/>
      <c r="CH19" s="1145"/>
    </row>
    <row r="20" spans="1:86" ht="15" customHeight="1" x14ac:dyDescent="0.2">
      <c r="A20" s="589"/>
      <c r="B20" s="1120" t="str">
        <f>IF(NOT('40-16+40-15 WORKSHEET EBS'!B60=""),'40-16+40-15 WORKSHEET EBS'!B60,"")</f>
        <v/>
      </c>
      <c r="C20" s="1121"/>
      <c r="D20" s="1121"/>
      <c r="E20" s="1121"/>
      <c r="F20" s="1121"/>
      <c r="G20" s="1121"/>
      <c r="H20" s="1121"/>
      <c r="I20" s="1121"/>
      <c r="J20" s="1121"/>
      <c r="K20" s="1121"/>
      <c r="L20" s="1121"/>
      <c r="M20" s="1121"/>
      <c r="N20" s="1121"/>
      <c r="O20" s="1121"/>
      <c r="P20" s="1121"/>
      <c r="Q20" s="1121"/>
      <c r="R20" s="1121"/>
      <c r="S20" s="1121"/>
      <c r="T20" s="1152"/>
      <c r="U20" s="1403" t="str">
        <f>IF(NOT('40-16+40-15 WORKSHEET EBS'!K60=""),'40-16+40-15 WORKSHEET EBS'!K60,"")</f>
        <v/>
      </c>
      <c r="V20" s="1404"/>
      <c r="W20" s="1404"/>
      <c r="X20" s="1404"/>
      <c r="Y20" s="1404"/>
      <c r="Z20" s="1404"/>
      <c r="AA20" s="1404"/>
      <c r="AB20" s="1405"/>
      <c r="AC20" s="1377" t="str">
        <f>IF(NOT('40-16+40-15 WORKSHEET EBS'!AG60=""),'40-16+40-15 WORKSHEET EBS'!AG60,"")</f>
        <v/>
      </c>
      <c r="AD20" s="1378"/>
      <c r="AE20" s="1378"/>
      <c r="AF20" s="1379"/>
      <c r="AG20" s="1377" t="str">
        <f>IF(NOT('40-16+40-15 WORKSHEET EBS'!AH60=""),'40-16+40-15 WORKSHEET EBS'!AH60,"")</f>
        <v/>
      </c>
      <c r="AH20" s="1378"/>
      <c r="AI20" s="1378"/>
      <c r="AJ20" s="1379"/>
      <c r="AK20" s="1377">
        <f>'40-16+40-15 WORKSHEET EBS'!AI60</f>
        <v>0</v>
      </c>
      <c r="AL20" s="1378"/>
      <c r="AM20" s="1378"/>
      <c r="AN20" s="1379"/>
      <c r="AO20" s="1128" t="str">
        <f>IF(NOT('40-16+40-15 WORKSHEET EBS'!AK60=""),'40-16+40-15 WORKSHEET EBS'!AK60,"")</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EBS'!AN60=""),'40-16+40-15 WORKSHEET EBS'!AN60,"")</f>
        <v/>
      </c>
      <c r="BG20" s="1135"/>
      <c r="BH20" s="1135"/>
      <c r="BI20" s="1135"/>
      <c r="BJ20" s="1135"/>
      <c r="BK20" s="1136"/>
      <c r="BL20" s="1134" t="str">
        <f>IF(NOT('40-16+40-15 WORKSHEET EBS'!AO60=""),'40-16+40-15 WORKSHEET EBS'!AO60,"")</f>
        <v/>
      </c>
      <c r="BM20" s="1135"/>
      <c r="BN20" s="1135"/>
      <c r="BO20" s="1135"/>
      <c r="BP20" s="1135"/>
      <c r="BQ20" s="1136"/>
      <c r="BR20" s="1134" t="str">
        <f>IF(NOT('40-16+40-15 WORKSHEET EBS'!AP60=""),'40-16+40-15 WORKSHEET EBS'!AP60,"")</f>
        <v/>
      </c>
      <c r="BS20" s="1135"/>
      <c r="BT20" s="1135"/>
      <c r="BU20" s="1135"/>
      <c r="BV20" s="1135"/>
      <c r="BW20" s="1136"/>
      <c r="BX20" s="1078" t="str">
        <f>IF(NOT('40-16+40-15 WORKSHEET EBS'!AR60=""),'40-16+40-15 WORKSHEET EBS'!AR60,"")</f>
        <v/>
      </c>
      <c r="BY20" s="1079"/>
      <c r="BZ20" s="1079"/>
      <c r="CA20" s="1080"/>
      <c r="CB20" s="1140"/>
      <c r="CC20" s="1141"/>
      <c r="CD20" s="1142"/>
      <c r="CE20" s="1146"/>
      <c r="CF20" s="1147"/>
      <c r="CG20" s="1147"/>
      <c r="CH20" s="1148"/>
    </row>
    <row r="21" spans="1:86" ht="15" customHeight="1" x14ac:dyDescent="0.2">
      <c r="A21" s="589"/>
      <c r="B21" s="1120" t="str">
        <f>IF(NOT('40-16+40-15 WORKSHEET EBS'!C60=""),'40-16+40-15 WORKSHEET EBS'!C60,"")</f>
        <v/>
      </c>
      <c r="C21" s="1121"/>
      <c r="D21" s="1121"/>
      <c r="E21" s="1121"/>
      <c r="F21" s="1121"/>
      <c r="G21" s="1121"/>
      <c r="H21" s="1121"/>
      <c r="I21" s="1121"/>
      <c r="J21" s="1121"/>
      <c r="K21" s="1121"/>
      <c r="L21" s="1121"/>
      <c r="M21" s="1121"/>
      <c r="N21" s="1121"/>
      <c r="O21" s="1121"/>
      <c r="P21" s="1121"/>
      <c r="Q21" s="1121"/>
      <c r="R21" s="1121"/>
      <c r="S21" s="1121"/>
      <c r="T21" s="1152"/>
      <c r="U21" s="1400" t="str">
        <f>IF(NOT('40-16+40-15 WORKSHEET EBS'!M60=""),'40-16+40-15 WORKSHEET EBS'!M60,"")</f>
        <v/>
      </c>
      <c r="V21" s="1401"/>
      <c r="W21" s="1401"/>
      <c r="X21" s="1401"/>
      <c r="Y21" s="1401"/>
      <c r="Z21" s="1401"/>
      <c r="AA21" s="1401"/>
      <c r="AB21" s="1402"/>
      <c r="AC21" s="1127"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EBS'!AL60=""),'40-16+40-15 WORKSHEET EBS'!AL60,"")</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EBS'!AS60=""),'40-16+40-15 WORKSHEET EBS'!AS60,"")</f>
        <v/>
      </c>
      <c r="BY21" s="1079"/>
      <c r="BZ21" s="1079"/>
      <c r="CA21" s="1080"/>
      <c r="CB21" s="1081" t="str">
        <f>IF(NOT('40-16+40-15 WORKSHEET EBS'!V60=""),'40-16+40-15 WORKSHEET EBS'!V60,"")</f>
        <v/>
      </c>
      <c r="CC21" s="1082"/>
      <c r="CD21" s="1083"/>
      <c r="CE21" s="1146"/>
      <c r="CF21" s="1147"/>
      <c r="CG21" s="1147"/>
      <c r="CH21" s="1148"/>
    </row>
    <row r="22" spans="1:86" ht="15" customHeight="1" thickBot="1" x14ac:dyDescent="0.25">
      <c r="A22" s="589"/>
      <c r="B22" s="1174" t="str">
        <f>IF(NOT('40-16+40-15 WORKSHEET EBS'!D60=""),'40-16+40-15 WORKSHEET EBS'!D60,"")</f>
        <v/>
      </c>
      <c r="C22" s="1116"/>
      <c r="D22" s="1116"/>
      <c r="E22" s="1112"/>
      <c r="F22" s="1175" t="str">
        <f>IF(NOT('40-16+40-15 WORKSHEET EBS'!E60=""),'40-16+40-15 WORKSHEET EBS'!E60,"")</f>
        <v/>
      </c>
      <c r="G22" s="1176"/>
      <c r="H22" s="1177"/>
      <c r="I22" s="1111" t="str">
        <f>IF(NOT('40-16+40-15 WORKSHEET EBS'!F60=""),'40-16+40-15 WORKSHEET EBS'!F60,"")</f>
        <v/>
      </c>
      <c r="J22" s="1112"/>
      <c r="K22" s="1111" t="str">
        <f>IF(NOT('40-16+40-15 WORKSHEET EBS'!G60=""),'40-16+40-15 WORKSHEET EBS'!G60,"")</f>
        <v/>
      </c>
      <c r="L22" s="1112"/>
      <c r="M22" s="1113" t="str">
        <f>IF(NOT('40-16+40-15 WORKSHEET EBS'!H60=""),'40-16+40-15 WORKSHEET EBS'!H60,"")</f>
        <v/>
      </c>
      <c r="N22" s="1114"/>
      <c r="O22" s="1114"/>
      <c r="P22" s="1114"/>
      <c r="Q22" s="1115"/>
      <c r="R22" s="1111" t="str">
        <f>IF(NOT('40-16+40-15 WORKSHEET EBS'!I60=""),'40-16+40-15 WORKSHEET EBS'!I60,"")</f>
        <v/>
      </c>
      <c r="S22" s="1116"/>
      <c r="T22" s="1112"/>
      <c r="U22" s="1397" t="str">
        <f>IF(NOT('40-16+40-15 WORKSHEET EBS'!L60=""),'40-16+40-15 WORKSHEET EBS'!L60,"")</f>
        <v/>
      </c>
      <c r="V22" s="1398"/>
      <c r="W22" s="1398"/>
      <c r="X22" s="1398"/>
      <c r="Y22" s="1398"/>
      <c r="Z22" s="1398"/>
      <c r="AA22" s="1398"/>
      <c r="AB22" s="1399"/>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EBS'!AM60=""),'40-16+40-15 WORKSHEET EBS'!AM60,"")</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EBS'!AA60=""),'40-16+40-15 WORKSHEET EBS'!AA60,"")</f>
        <v/>
      </c>
      <c r="BV22" s="1070"/>
      <c r="BW22" s="1071"/>
      <c r="BX22" s="1072"/>
      <c r="BY22" s="1073"/>
      <c r="BZ22" s="1073"/>
      <c r="CA22" s="1074"/>
      <c r="CB22" s="1047" t="str">
        <f>IF(NOT('40-16+40-15 WORKSHEET EBS'!W60=""),'40-16+40-15 WORKSHEET EBS'!W60,"")</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43</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EBS'!J61=""),'40-16+40-15 WORKSHEET EBS'!J61,"")</f>
        <v/>
      </c>
      <c r="V24" s="1185"/>
      <c r="W24" s="1185"/>
      <c r="X24" s="1185"/>
      <c r="Y24" s="1185"/>
      <c r="Z24" s="1185"/>
      <c r="AA24" s="1185"/>
      <c r="AB24" s="1186"/>
      <c r="AC24" s="1380">
        <f>'40-16+40-15 WORKSHEET EBS'!AC61</f>
        <v>0</v>
      </c>
      <c r="AD24" s="1381"/>
      <c r="AE24" s="1381"/>
      <c r="AF24" s="1382"/>
      <c r="AG24" s="1178"/>
      <c r="AH24" s="1179"/>
      <c r="AI24" s="1179"/>
      <c r="AJ24" s="1179"/>
      <c r="AK24" s="1179"/>
      <c r="AL24" s="1179"/>
      <c r="AM24" s="1179"/>
      <c r="AN24" s="1180"/>
      <c r="AO24" s="1190" t="str">
        <f>IF(NOT('40-16+40-15 WORKSHEET EBS'!AJ61=""),'40-16+40-15 WORKSHEET EBS'!AJ61,"")</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EBS'!AQ61=""),'40-16+40-15 WORKSHEET EBS'!AQ61,"")</f>
        <v/>
      </c>
      <c r="BY24" s="1169"/>
      <c r="BZ24" s="1169"/>
      <c r="CA24" s="1170"/>
      <c r="CB24" s="1171" t="str">
        <f>IF(NOT('40-16+40-15 WORKSHEET EBS'!X61=""),'40-16+40-15 WORKSHEET EBS'!X61,"")</f>
        <v/>
      </c>
      <c r="CC24" s="1172"/>
      <c r="CD24" s="1173"/>
      <c r="CE24" s="1143"/>
      <c r="CF24" s="1144"/>
      <c r="CG24" s="1144"/>
      <c r="CH24" s="1145"/>
    </row>
    <row r="25" spans="1:86" ht="15" customHeight="1" x14ac:dyDescent="0.2">
      <c r="A25" s="589"/>
      <c r="B25" s="1120" t="str">
        <f>IF(NOT('40-16+40-15 WORKSHEET EBS'!B61=""),'40-16+40-15 WORKSHEET EBS'!B61,"")</f>
        <v/>
      </c>
      <c r="C25" s="1121"/>
      <c r="D25" s="1121"/>
      <c r="E25" s="1121"/>
      <c r="F25" s="1121"/>
      <c r="G25" s="1121"/>
      <c r="H25" s="1121"/>
      <c r="I25" s="1121"/>
      <c r="J25" s="1121"/>
      <c r="K25" s="1121"/>
      <c r="L25" s="1121"/>
      <c r="M25" s="1121"/>
      <c r="N25" s="1121"/>
      <c r="O25" s="1121"/>
      <c r="P25" s="1121"/>
      <c r="Q25" s="1121"/>
      <c r="R25" s="1121"/>
      <c r="S25" s="1121"/>
      <c r="T25" s="1152"/>
      <c r="U25" s="1403" t="str">
        <f>IF(NOT('40-16+40-15 WORKSHEET EBS'!K61=""),'40-16+40-15 WORKSHEET EBS'!K61,"")</f>
        <v/>
      </c>
      <c r="V25" s="1404"/>
      <c r="W25" s="1404"/>
      <c r="X25" s="1404"/>
      <c r="Y25" s="1404"/>
      <c r="Z25" s="1404"/>
      <c r="AA25" s="1404"/>
      <c r="AB25" s="1405"/>
      <c r="AC25" s="1377" t="str">
        <f>IF(NOT('40-16+40-15 WORKSHEET EBS'!AG61=""),'40-16+40-15 WORKSHEET EBS'!AG61,"")</f>
        <v/>
      </c>
      <c r="AD25" s="1378"/>
      <c r="AE25" s="1378"/>
      <c r="AF25" s="1379"/>
      <c r="AG25" s="1377" t="str">
        <f>IF(NOT('40-16+40-15 WORKSHEET EBS'!AH61=""),'40-16+40-15 WORKSHEET EBS'!AH61,"")</f>
        <v/>
      </c>
      <c r="AH25" s="1378"/>
      <c r="AI25" s="1378"/>
      <c r="AJ25" s="1379"/>
      <c r="AK25" s="1377">
        <f>'40-16+40-15 WORKSHEET EBS'!AI61</f>
        <v>0</v>
      </c>
      <c r="AL25" s="1378"/>
      <c r="AM25" s="1378"/>
      <c r="AN25" s="1379"/>
      <c r="AO25" s="1128" t="str">
        <f>IF(NOT('40-16+40-15 WORKSHEET EBS'!AK61=""),'40-16+40-15 WORKSHEET EBS'!AK61,"")</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EBS'!AN61=""),'40-16+40-15 WORKSHEET EBS'!AN61,"")</f>
        <v/>
      </c>
      <c r="BG25" s="1135"/>
      <c r="BH25" s="1135"/>
      <c r="BI25" s="1135"/>
      <c r="BJ25" s="1135"/>
      <c r="BK25" s="1136"/>
      <c r="BL25" s="1134" t="str">
        <f>IF(NOT('40-16+40-15 WORKSHEET EBS'!AO61=""),'40-16+40-15 WORKSHEET EBS'!AO61,"")</f>
        <v/>
      </c>
      <c r="BM25" s="1135"/>
      <c r="BN25" s="1135"/>
      <c r="BO25" s="1135"/>
      <c r="BP25" s="1135"/>
      <c r="BQ25" s="1136"/>
      <c r="BR25" s="1134" t="str">
        <f>IF(NOT('40-16+40-15 WORKSHEET EBS'!AP61=""),'40-16+40-15 WORKSHEET EBS'!AP61,"")</f>
        <v/>
      </c>
      <c r="BS25" s="1135"/>
      <c r="BT25" s="1135"/>
      <c r="BU25" s="1135"/>
      <c r="BV25" s="1135"/>
      <c r="BW25" s="1136"/>
      <c r="BX25" s="1078" t="str">
        <f>IF(NOT('40-16+40-15 WORKSHEET EBS'!AR61=""),'40-16+40-15 WORKSHEET EBS'!AR61,"")</f>
        <v/>
      </c>
      <c r="BY25" s="1079"/>
      <c r="BZ25" s="1079"/>
      <c r="CA25" s="1080"/>
      <c r="CB25" s="1140"/>
      <c r="CC25" s="1141"/>
      <c r="CD25" s="1142"/>
      <c r="CE25" s="1146"/>
      <c r="CF25" s="1147"/>
      <c r="CG25" s="1147"/>
      <c r="CH25" s="1148"/>
    </row>
    <row r="26" spans="1:86" ht="15" customHeight="1" x14ac:dyDescent="0.2">
      <c r="A26" s="589"/>
      <c r="B26" s="1120" t="str">
        <f>IF(NOT('40-16+40-15 WORKSHEET EBS'!C61=""),'40-16+40-15 WORKSHEET EBS'!C61,"")</f>
        <v/>
      </c>
      <c r="C26" s="1121"/>
      <c r="D26" s="1121"/>
      <c r="E26" s="1121"/>
      <c r="F26" s="1121"/>
      <c r="G26" s="1121"/>
      <c r="H26" s="1121"/>
      <c r="I26" s="1121"/>
      <c r="J26" s="1121"/>
      <c r="K26" s="1121"/>
      <c r="L26" s="1121"/>
      <c r="M26" s="1121"/>
      <c r="N26" s="1121"/>
      <c r="O26" s="1121"/>
      <c r="P26" s="1121"/>
      <c r="Q26" s="1121"/>
      <c r="R26" s="1121"/>
      <c r="S26" s="1121"/>
      <c r="T26" s="1152"/>
      <c r="U26" s="1400" t="str">
        <f>IF(NOT('40-16+40-15 WORKSHEET EBS'!M61=""),'40-16+40-15 WORKSHEET EBS'!M61,"")</f>
        <v/>
      </c>
      <c r="V26" s="1401"/>
      <c r="W26" s="1401"/>
      <c r="X26" s="1401"/>
      <c r="Y26" s="1401"/>
      <c r="Z26" s="1401"/>
      <c r="AA26" s="1401"/>
      <c r="AB26" s="1402"/>
      <c r="AC26" s="1127"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EBS'!AL61=""),'40-16+40-15 WORKSHEET EBS'!AL61,"")</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EBS'!AS61=""),'40-16+40-15 WORKSHEET EBS'!AS61,"")</f>
        <v/>
      </c>
      <c r="BY26" s="1079"/>
      <c r="BZ26" s="1079"/>
      <c r="CA26" s="1080"/>
      <c r="CB26" s="1081" t="str">
        <f>IF(NOT('40-16+40-15 WORKSHEET EBS'!V61=""),'40-16+40-15 WORKSHEET EBS'!V61,"")</f>
        <v/>
      </c>
      <c r="CC26" s="1082"/>
      <c r="CD26" s="1083"/>
      <c r="CE26" s="1146"/>
      <c r="CF26" s="1147"/>
      <c r="CG26" s="1147"/>
      <c r="CH26" s="1148"/>
    </row>
    <row r="27" spans="1:86" ht="15" customHeight="1" thickBot="1" x14ac:dyDescent="0.25">
      <c r="A27" s="589"/>
      <c r="B27" s="1174" t="str">
        <f>IF(NOT('40-16+40-15 WORKSHEET EBS'!D61=""),'40-16+40-15 WORKSHEET EBS'!D61,"")</f>
        <v/>
      </c>
      <c r="C27" s="1116"/>
      <c r="D27" s="1116"/>
      <c r="E27" s="1112"/>
      <c r="F27" s="1175" t="str">
        <f>IF(NOT('40-16+40-15 WORKSHEET EBS'!E61=""),'40-16+40-15 WORKSHEET EBS'!E61,"")</f>
        <v/>
      </c>
      <c r="G27" s="1176"/>
      <c r="H27" s="1177"/>
      <c r="I27" s="1111" t="str">
        <f>IF(NOT('40-16+40-15 WORKSHEET EBS'!F61=""),'40-16+40-15 WORKSHEET EBS'!F61,"")</f>
        <v/>
      </c>
      <c r="J27" s="1112"/>
      <c r="K27" s="1111" t="str">
        <f>IF(NOT('40-16+40-15 WORKSHEET EBS'!G61=""),'40-16+40-15 WORKSHEET EBS'!G61,"")</f>
        <v/>
      </c>
      <c r="L27" s="1112"/>
      <c r="M27" s="1113" t="str">
        <f>IF(NOT('40-16+40-15 WORKSHEET EBS'!H61=""),'40-16+40-15 WORKSHEET EBS'!H61,"")</f>
        <v/>
      </c>
      <c r="N27" s="1114"/>
      <c r="O27" s="1114"/>
      <c r="P27" s="1114"/>
      <c r="Q27" s="1115"/>
      <c r="R27" s="1111" t="str">
        <f>IF(NOT('40-16+40-15 WORKSHEET EBS'!I61=""),'40-16+40-15 WORKSHEET EBS'!I61,"")</f>
        <v/>
      </c>
      <c r="S27" s="1116"/>
      <c r="T27" s="1112"/>
      <c r="U27" s="1397" t="str">
        <f>IF(NOT('40-16+40-15 WORKSHEET EBS'!L61=""),'40-16+40-15 WORKSHEET EBS'!L61,"")</f>
        <v/>
      </c>
      <c r="V27" s="1398"/>
      <c r="W27" s="1398"/>
      <c r="X27" s="1398"/>
      <c r="Y27" s="1398"/>
      <c r="Z27" s="1398"/>
      <c r="AA27" s="1398"/>
      <c r="AB27" s="1399"/>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EBS'!AM61=""),'40-16+40-15 WORKSHEET EBS'!AM61,"")</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EBS'!AA61=""),'40-16+40-15 WORKSHEET EBS'!AA61,"")</f>
        <v/>
      </c>
      <c r="BV27" s="1070"/>
      <c r="BW27" s="1071"/>
      <c r="BX27" s="1072"/>
      <c r="BY27" s="1073"/>
      <c r="BZ27" s="1073"/>
      <c r="CA27" s="1074"/>
      <c r="CB27" s="1047" t="str">
        <f>IF(NOT('40-16+40-15 WORKSHEET EBS'!W61=""),'40-16+40-15 WORKSHEET EBS'!W61,"")</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44</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EBS'!J62=""),'40-16+40-15 WORKSHEET EBS'!J62,"")</f>
        <v/>
      </c>
      <c r="V29" s="1185"/>
      <c r="W29" s="1185"/>
      <c r="X29" s="1185"/>
      <c r="Y29" s="1185"/>
      <c r="Z29" s="1185"/>
      <c r="AA29" s="1185"/>
      <c r="AB29" s="1186"/>
      <c r="AC29" s="1380">
        <f>'40-16+40-15 WORKSHEET EBS'!AC62</f>
        <v>0</v>
      </c>
      <c r="AD29" s="1381"/>
      <c r="AE29" s="1381"/>
      <c r="AF29" s="1382"/>
      <c r="AG29" s="1178"/>
      <c r="AH29" s="1179"/>
      <c r="AI29" s="1179"/>
      <c r="AJ29" s="1179"/>
      <c r="AK29" s="1179"/>
      <c r="AL29" s="1179"/>
      <c r="AM29" s="1179"/>
      <c r="AN29" s="1180"/>
      <c r="AO29" s="1190" t="str">
        <f>IF(NOT('40-16+40-15 WORKSHEET EBS'!AJ62=""),'40-16+40-15 WORKSHEET EBS'!AJ62,"")</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EBS'!AQ62=""),'40-16+40-15 WORKSHEET EBS'!AQ62,"")</f>
        <v/>
      </c>
      <c r="BY29" s="1169"/>
      <c r="BZ29" s="1169"/>
      <c r="CA29" s="1170"/>
      <c r="CB29" s="1171" t="str">
        <f>IF(NOT('40-16+40-15 WORKSHEET EBS'!X62=""),'40-16+40-15 WORKSHEET EBS'!X62,"")</f>
        <v/>
      </c>
      <c r="CC29" s="1172"/>
      <c r="CD29" s="1173"/>
      <c r="CE29" s="1143"/>
      <c r="CF29" s="1144"/>
      <c r="CG29" s="1144"/>
      <c r="CH29" s="1145"/>
    </row>
    <row r="30" spans="1:86" ht="15" customHeight="1" x14ac:dyDescent="0.2">
      <c r="A30" s="589"/>
      <c r="B30" s="1120" t="str">
        <f>IF(NOT('40-16+40-15 WORKSHEET EBS'!B62=""),'40-16+40-15 WORKSHEET EBS'!B62,"")</f>
        <v/>
      </c>
      <c r="C30" s="1121"/>
      <c r="D30" s="1121"/>
      <c r="E30" s="1121"/>
      <c r="F30" s="1121"/>
      <c r="G30" s="1121"/>
      <c r="H30" s="1121"/>
      <c r="I30" s="1121"/>
      <c r="J30" s="1121"/>
      <c r="K30" s="1121"/>
      <c r="L30" s="1121"/>
      <c r="M30" s="1121"/>
      <c r="N30" s="1121"/>
      <c r="O30" s="1121"/>
      <c r="P30" s="1121"/>
      <c r="Q30" s="1121"/>
      <c r="R30" s="1121"/>
      <c r="S30" s="1121"/>
      <c r="T30" s="1152"/>
      <c r="U30" s="1403" t="str">
        <f>IF(NOT('40-16+40-15 WORKSHEET EBS'!K62=""),'40-16+40-15 WORKSHEET EBS'!K62,"")</f>
        <v/>
      </c>
      <c r="V30" s="1404"/>
      <c r="W30" s="1404"/>
      <c r="X30" s="1404"/>
      <c r="Y30" s="1404"/>
      <c r="Z30" s="1404"/>
      <c r="AA30" s="1404"/>
      <c r="AB30" s="1405"/>
      <c r="AC30" s="1377" t="str">
        <f>IF(NOT('40-16+40-15 WORKSHEET EBS'!AG62=""),'40-16+40-15 WORKSHEET EBS'!AG62,"")</f>
        <v/>
      </c>
      <c r="AD30" s="1378"/>
      <c r="AE30" s="1378"/>
      <c r="AF30" s="1379"/>
      <c r="AG30" s="1377" t="str">
        <f>IF(NOT('40-16+40-15 WORKSHEET EBS'!AH62=""),'40-16+40-15 WORKSHEET EBS'!AH62,"")</f>
        <v/>
      </c>
      <c r="AH30" s="1378"/>
      <c r="AI30" s="1378"/>
      <c r="AJ30" s="1379"/>
      <c r="AK30" s="1377">
        <f>'40-16+40-15 WORKSHEET EBS'!AI62</f>
        <v>0</v>
      </c>
      <c r="AL30" s="1378"/>
      <c r="AM30" s="1378"/>
      <c r="AN30" s="1379"/>
      <c r="AO30" s="1128" t="str">
        <f>IF(NOT('40-16+40-15 WORKSHEET EBS'!AK62=""),'40-16+40-15 WORKSHEET EBS'!AK62,"")</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EBS'!AN62=""),'40-16+40-15 WORKSHEET EBS'!AN62,"")</f>
        <v/>
      </c>
      <c r="BG30" s="1135"/>
      <c r="BH30" s="1135"/>
      <c r="BI30" s="1135"/>
      <c r="BJ30" s="1135"/>
      <c r="BK30" s="1136"/>
      <c r="BL30" s="1134" t="str">
        <f>IF(NOT('40-16+40-15 WORKSHEET EBS'!AO62=""),'40-16+40-15 WORKSHEET EBS'!AO62,"")</f>
        <v/>
      </c>
      <c r="BM30" s="1135"/>
      <c r="BN30" s="1135"/>
      <c r="BO30" s="1135"/>
      <c r="BP30" s="1135"/>
      <c r="BQ30" s="1136"/>
      <c r="BR30" s="1134" t="str">
        <f>IF(NOT('40-16+40-15 WORKSHEET EBS'!AP62=""),'40-16+40-15 WORKSHEET EBS'!AP62,"")</f>
        <v/>
      </c>
      <c r="BS30" s="1135"/>
      <c r="BT30" s="1135"/>
      <c r="BU30" s="1135"/>
      <c r="BV30" s="1135"/>
      <c r="BW30" s="1136"/>
      <c r="BX30" s="1078" t="str">
        <f>IF(NOT('40-16+40-15 WORKSHEET EBS'!AR62=""),'40-16+40-15 WORKSHEET EBS'!AR62,"")</f>
        <v/>
      </c>
      <c r="BY30" s="1079"/>
      <c r="BZ30" s="1079"/>
      <c r="CA30" s="1080"/>
      <c r="CB30" s="1140"/>
      <c r="CC30" s="1141"/>
      <c r="CD30" s="1142"/>
      <c r="CE30" s="1146"/>
      <c r="CF30" s="1147"/>
      <c r="CG30" s="1147"/>
      <c r="CH30" s="1148"/>
    </row>
    <row r="31" spans="1:86" ht="15" customHeight="1" x14ac:dyDescent="0.2">
      <c r="A31" s="589"/>
      <c r="B31" s="1120" t="str">
        <f>IF(NOT('40-16+40-15 WORKSHEET EBS'!C62=""),'40-16+40-15 WORKSHEET EBS'!C62,"")</f>
        <v/>
      </c>
      <c r="C31" s="1121"/>
      <c r="D31" s="1121"/>
      <c r="E31" s="1121"/>
      <c r="F31" s="1121"/>
      <c r="G31" s="1121"/>
      <c r="H31" s="1121"/>
      <c r="I31" s="1121"/>
      <c r="J31" s="1121"/>
      <c r="K31" s="1121"/>
      <c r="L31" s="1121"/>
      <c r="M31" s="1121"/>
      <c r="N31" s="1121"/>
      <c r="O31" s="1121"/>
      <c r="P31" s="1121"/>
      <c r="Q31" s="1121"/>
      <c r="R31" s="1121"/>
      <c r="S31" s="1121"/>
      <c r="T31" s="1152"/>
      <c r="U31" s="1400" t="str">
        <f>IF(NOT('40-16+40-15 WORKSHEET EBS'!M62=""),'40-16+40-15 WORKSHEET EBS'!M62,"")</f>
        <v/>
      </c>
      <c r="V31" s="1401"/>
      <c r="W31" s="1401"/>
      <c r="X31" s="1401"/>
      <c r="Y31" s="1401"/>
      <c r="Z31" s="1401"/>
      <c r="AA31" s="1401"/>
      <c r="AB31" s="1402"/>
      <c r="AC31" s="1127"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EBS'!AL62=""),'40-16+40-15 WORKSHEET EBS'!AL62,"")</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EBS'!AS62=""),'40-16+40-15 WORKSHEET EBS'!AS62,"")</f>
        <v/>
      </c>
      <c r="BY31" s="1079"/>
      <c r="BZ31" s="1079"/>
      <c r="CA31" s="1080"/>
      <c r="CB31" s="1081" t="str">
        <f>IF(NOT('40-16+40-15 WORKSHEET EBS'!V62=""),'40-16+40-15 WORKSHEET EBS'!V62,"")</f>
        <v/>
      </c>
      <c r="CC31" s="1082"/>
      <c r="CD31" s="1083"/>
      <c r="CE31" s="1146"/>
      <c r="CF31" s="1147"/>
      <c r="CG31" s="1147"/>
      <c r="CH31" s="1148"/>
    </row>
    <row r="32" spans="1:86" ht="15" customHeight="1" thickBot="1" x14ac:dyDescent="0.25">
      <c r="A32" s="589"/>
      <c r="B32" s="1174" t="str">
        <f>IF(NOT('40-16+40-15 WORKSHEET EBS'!D62=""),'40-16+40-15 WORKSHEET EBS'!D62,"")</f>
        <v/>
      </c>
      <c r="C32" s="1116"/>
      <c r="D32" s="1116"/>
      <c r="E32" s="1112"/>
      <c r="F32" s="1175" t="str">
        <f>IF(NOT('40-16+40-15 WORKSHEET EBS'!E62=""),'40-16+40-15 WORKSHEET EBS'!E62,"")</f>
        <v/>
      </c>
      <c r="G32" s="1176"/>
      <c r="H32" s="1177"/>
      <c r="I32" s="1111" t="str">
        <f>IF(NOT('40-16+40-15 WORKSHEET EBS'!F62=""),'40-16+40-15 WORKSHEET EBS'!F62,"")</f>
        <v/>
      </c>
      <c r="J32" s="1112"/>
      <c r="K32" s="1111" t="str">
        <f>IF(NOT('40-16+40-15 WORKSHEET EBS'!G62=""),'40-16+40-15 WORKSHEET EBS'!G62,"")</f>
        <v/>
      </c>
      <c r="L32" s="1112"/>
      <c r="M32" s="1113" t="str">
        <f>IF(NOT('40-16+40-15 WORKSHEET EBS'!H62=""),'40-16+40-15 WORKSHEET EBS'!H62,"")</f>
        <v/>
      </c>
      <c r="N32" s="1114"/>
      <c r="O32" s="1114"/>
      <c r="P32" s="1114"/>
      <c r="Q32" s="1115"/>
      <c r="R32" s="1111" t="str">
        <f>IF(NOT('40-16+40-15 WORKSHEET EBS'!I62=""),'40-16+40-15 WORKSHEET EBS'!I62,"")</f>
        <v/>
      </c>
      <c r="S32" s="1116"/>
      <c r="T32" s="1112"/>
      <c r="U32" s="1397" t="str">
        <f>IF(NOT('40-16+40-15 WORKSHEET EBS'!L62=""),'40-16+40-15 WORKSHEET EBS'!L62,"")</f>
        <v/>
      </c>
      <c r="V32" s="1398"/>
      <c r="W32" s="1398"/>
      <c r="X32" s="1398"/>
      <c r="Y32" s="1398"/>
      <c r="Z32" s="1398"/>
      <c r="AA32" s="1398"/>
      <c r="AB32" s="1399"/>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EBS'!AM62=""),'40-16+40-15 WORKSHEET EBS'!AM62,"")</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EBS'!AA62=""),'40-16+40-15 WORKSHEET EBS'!AA62,"")</f>
        <v/>
      </c>
      <c r="BV32" s="1070"/>
      <c r="BW32" s="1071"/>
      <c r="BX32" s="1072"/>
      <c r="BY32" s="1073"/>
      <c r="BZ32" s="1073"/>
      <c r="CA32" s="1074"/>
      <c r="CB32" s="1047" t="str">
        <f>IF(NOT('40-16+40-15 WORKSHEET EBS'!W62=""),'40-16+40-15 WORKSHEET EBS'!W62,"")</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45</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EBS'!J63=""),'40-16+40-15 WORKSHEET EBS'!J63,"")</f>
        <v/>
      </c>
      <c r="V34" s="1185"/>
      <c r="W34" s="1185"/>
      <c r="X34" s="1185"/>
      <c r="Y34" s="1185"/>
      <c r="Z34" s="1185"/>
      <c r="AA34" s="1185"/>
      <c r="AB34" s="1186"/>
      <c r="AC34" s="1380">
        <f>'40-16+40-15 WORKSHEET EBS'!AC63</f>
        <v>0</v>
      </c>
      <c r="AD34" s="1381"/>
      <c r="AE34" s="1381"/>
      <c r="AF34" s="1382"/>
      <c r="AG34" s="1178"/>
      <c r="AH34" s="1179"/>
      <c r="AI34" s="1179"/>
      <c r="AJ34" s="1179"/>
      <c r="AK34" s="1179"/>
      <c r="AL34" s="1179"/>
      <c r="AM34" s="1179"/>
      <c r="AN34" s="1180"/>
      <c r="AO34" s="1190" t="str">
        <f>IF(NOT('40-16+40-15 WORKSHEET EBS'!AJ63=""),'40-16+40-15 WORKSHEET EBS'!AJ63,"")</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EBS'!AQ63=""),'40-16+40-15 WORKSHEET EBS'!AQ63,"")</f>
        <v/>
      </c>
      <c r="BY34" s="1169"/>
      <c r="BZ34" s="1169"/>
      <c r="CA34" s="1170"/>
      <c r="CB34" s="1171" t="str">
        <f>IF(NOT('40-16+40-15 WORKSHEET EBS'!X63=""),'40-16+40-15 WORKSHEET EBS'!X63,"")</f>
        <v/>
      </c>
      <c r="CC34" s="1172"/>
      <c r="CD34" s="1173"/>
      <c r="CE34" s="1143"/>
      <c r="CF34" s="1144"/>
      <c r="CG34" s="1144"/>
      <c r="CH34" s="1145"/>
    </row>
    <row r="35" spans="1:86" ht="15" customHeight="1" x14ac:dyDescent="0.2">
      <c r="A35" s="589"/>
      <c r="B35" s="1120" t="str">
        <f>IF(NOT('40-16+40-15 WORKSHEET EBS'!B63=""),'40-16+40-15 WORKSHEET EBS'!B63,"")</f>
        <v/>
      </c>
      <c r="C35" s="1121"/>
      <c r="D35" s="1121"/>
      <c r="E35" s="1121"/>
      <c r="F35" s="1121"/>
      <c r="G35" s="1121"/>
      <c r="H35" s="1121"/>
      <c r="I35" s="1121"/>
      <c r="J35" s="1121"/>
      <c r="K35" s="1121"/>
      <c r="L35" s="1121"/>
      <c r="M35" s="1121"/>
      <c r="N35" s="1121"/>
      <c r="O35" s="1121"/>
      <c r="P35" s="1121"/>
      <c r="Q35" s="1121"/>
      <c r="R35" s="1121"/>
      <c r="S35" s="1121"/>
      <c r="T35" s="1152"/>
      <c r="U35" s="1403" t="str">
        <f>IF(NOT('40-16+40-15 WORKSHEET EBS'!K63=""),'40-16+40-15 WORKSHEET EBS'!K63,"")</f>
        <v/>
      </c>
      <c r="V35" s="1404"/>
      <c r="W35" s="1404"/>
      <c r="X35" s="1404"/>
      <c r="Y35" s="1404"/>
      <c r="Z35" s="1404"/>
      <c r="AA35" s="1404"/>
      <c r="AB35" s="1405"/>
      <c r="AC35" s="1377" t="str">
        <f>IF(NOT('40-16+40-15 WORKSHEET EBS'!AG63=""),'40-16+40-15 WORKSHEET EBS'!AG63,"")</f>
        <v/>
      </c>
      <c r="AD35" s="1378"/>
      <c r="AE35" s="1378"/>
      <c r="AF35" s="1379"/>
      <c r="AG35" s="1377" t="str">
        <f>IF(NOT('40-16+40-15 WORKSHEET EBS'!AH63=""),'40-16+40-15 WORKSHEET EBS'!AH63,"")</f>
        <v/>
      </c>
      <c r="AH35" s="1378"/>
      <c r="AI35" s="1378"/>
      <c r="AJ35" s="1379"/>
      <c r="AK35" s="1377">
        <f>'40-16+40-15 WORKSHEET EBS'!AI63</f>
        <v>0</v>
      </c>
      <c r="AL35" s="1378"/>
      <c r="AM35" s="1378"/>
      <c r="AN35" s="1379"/>
      <c r="AO35" s="1128" t="str">
        <f>IF(NOT('40-16+40-15 WORKSHEET EBS'!AK63=""),'40-16+40-15 WORKSHEET EBS'!AK63,"")</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EBS'!AN63=""),'40-16+40-15 WORKSHEET EBS'!AN63,"")</f>
        <v/>
      </c>
      <c r="BG35" s="1135"/>
      <c r="BH35" s="1135"/>
      <c r="BI35" s="1135"/>
      <c r="BJ35" s="1135"/>
      <c r="BK35" s="1136"/>
      <c r="BL35" s="1134" t="str">
        <f>IF(NOT('40-16+40-15 WORKSHEET EBS'!AO63=""),'40-16+40-15 WORKSHEET EBS'!AO63,"")</f>
        <v/>
      </c>
      <c r="BM35" s="1135"/>
      <c r="BN35" s="1135"/>
      <c r="BO35" s="1135"/>
      <c r="BP35" s="1135"/>
      <c r="BQ35" s="1136"/>
      <c r="BR35" s="1134" t="str">
        <f>IF(NOT('40-16+40-15 WORKSHEET EBS'!AP63=""),'40-16+40-15 WORKSHEET EBS'!AP63,"")</f>
        <v/>
      </c>
      <c r="BS35" s="1135"/>
      <c r="BT35" s="1135"/>
      <c r="BU35" s="1135"/>
      <c r="BV35" s="1135"/>
      <c r="BW35" s="1136"/>
      <c r="BX35" s="1078" t="str">
        <f>IF(NOT('40-16+40-15 WORKSHEET EBS'!AR63=""),'40-16+40-15 WORKSHEET EBS'!AR63,"")</f>
        <v/>
      </c>
      <c r="BY35" s="1079"/>
      <c r="BZ35" s="1079"/>
      <c r="CA35" s="1080"/>
      <c r="CB35" s="1140"/>
      <c r="CC35" s="1141"/>
      <c r="CD35" s="1142"/>
      <c r="CE35" s="1146"/>
      <c r="CF35" s="1147"/>
      <c r="CG35" s="1147"/>
      <c r="CH35" s="1148"/>
    </row>
    <row r="36" spans="1:86" ht="15" customHeight="1" x14ac:dyDescent="0.2">
      <c r="A36" s="589"/>
      <c r="B36" s="1120" t="str">
        <f>IF(NOT('40-16+40-15 WORKSHEET EBS'!C63=""),'40-16+40-15 WORKSHEET EBS'!C63,"")</f>
        <v/>
      </c>
      <c r="C36" s="1121"/>
      <c r="D36" s="1121"/>
      <c r="E36" s="1121"/>
      <c r="F36" s="1121"/>
      <c r="G36" s="1121"/>
      <c r="H36" s="1121"/>
      <c r="I36" s="1121"/>
      <c r="J36" s="1121"/>
      <c r="K36" s="1121"/>
      <c r="L36" s="1121"/>
      <c r="M36" s="1121"/>
      <c r="N36" s="1121"/>
      <c r="O36" s="1121"/>
      <c r="P36" s="1121"/>
      <c r="Q36" s="1121"/>
      <c r="R36" s="1121"/>
      <c r="S36" s="1121"/>
      <c r="T36" s="1152"/>
      <c r="U36" s="1400" t="str">
        <f>IF(NOT('40-16+40-15 WORKSHEET EBS'!M63=""),'40-16+40-15 WORKSHEET EBS'!M63,"")</f>
        <v/>
      </c>
      <c r="V36" s="1401"/>
      <c r="W36" s="1401"/>
      <c r="X36" s="1401"/>
      <c r="Y36" s="1401"/>
      <c r="Z36" s="1401"/>
      <c r="AA36" s="1401"/>
      <c r="AB36" s="1402"/>
      <c r="AC36" s="1127"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EBS'!AL63=""),'40-16+40-15 WORKSHEET EBS'!AL63,"")</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EBS'!AS63=""),'40-16+40-15 WORKSHEET EBS'!AS63,"")</f>
        <v/>
      </c>
      <c r="BY36" s="1079"/>
      <c r="BZ36" s="1079"/>
      <c r="CA36" s="1080"/>
      <c r="CB36" s="1081" t="str">
        <f>IF(NOT('40-16+40-15 WORKSHEET EBS'!V63=""),'40-16+40-15 WORKSHEET EBS'!V63,"")</f>
        <v/>
      </c>
      <c r="CC36" s="1082"/>
      <c r="CD36" s="1083"/>
      <c r="CE36" s="1146"/>
      <c r="CF36" s="1147"/>
      <c r="CG36" s="1147"/>
      <c r="CH36" s="1148"/>
    </row>
    <row r="37" spans="1:86" ht="15" customHeight="1" thickBot="1" x14ac:dyDescent="0.25">
      <c r="A37" s="589"/>
      <c r="B37" s="1174" t="str">
        <f>IF(NOT('40-16+40-15 WORKSHEET EBS'!D63=""),'40-16+40-15 WORKSHEET EBS'!D63,"")</f>
        <v/>
      </c>
      <c r="C37" s="1116"/>
      <c r="D37" s="1116"/>
      <c r="E37" s="1112"/>
      <c r="F37" s="1175" t="str">
        <f>IF(NOT('40-16+40-15 WORKSHEET EBS'!E63=""),'40-16+40-15 WORKSHEET EBS'!E63,"")</f>
        <v/>
      </c>
      <c r="G37" s="1176"/>
      <c r="H37" s="1177"/>
      <c r="I37" s="1111" t="str">
        <f>IF(NOT('40-16+40-15 WORKSHEET EBS'!F63=""),'40-16+40-15 WORKSHEET EBS'!F63,"")</f>
        <v/>
      </c>
      <c r="J37" s="1112"/>
      <c r="K37" s="1111" t="str">
        <f>IF(NOT('40-16+40-15 WORKSHEET EBS'!G63=""),'40-16+40-15 WORKSHEET EBS'!G63,"")</f>
        <v/>
      </c>
      <c r="L37" s="1112"/>
      <c r="M37" s="1113" t="str">
        <f>IF(NOT('40-16+40-15 WORKSHEET EBS'!H63=""),'40-16+40-15 WORKSHEET EBS'!H63,"")</f>
        <v/>
      </c>
      <c r="N37" s="1114"/>
      <c r="O37" s="1114"/>
      <c r="P37" s="1114"/>
      <c r="Q37" s="1115"/>
      <c r="R37" s="1111" t="str">
        <f>IF(NOT('40-16+40-15 WORKSHEET EBS'!I63=""),'40-16+40-15 WORKSHEET EBS'!I63,"")</f>
        <v/>
      </c>
      <c r="S37" s="1116"/>
      <c r="T37" s="1112"/>
      <c r="U37" s="1397" t="str">
        <f>IF(NOT('40-16+40-15 WORKSHEET EBS'!L63=""),'40-16+40-15 WORKSHEET EBS'!L63,"")</f>
        <v/>
      </c>
      <c r="V37" s="1398"/>
      <c r="W37" s="1398"/>
      <c r="X37" s="1398"/>
      <c r="Y37" s="1398"/>
      <c r="Z37" s="1398"/>
      <c r="AA37" s="1398"/>
      <c r="AB37" s="1399"/>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EBS'!AM63=""),'40-16+40-15 WORKSHEET EBS'!AM63,"")</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EBS'!AA63=""),'40-16+40-15 WORKSHEET EBS'!AA63,"")</f>
        <v/>
      </c>
      <c r="BV37" s="1070"/>
      <c r="BW37" s="1071"/>
      <c r="BX37" s="1072"/>
      <c r="BY37" s="1073"/>
      <c r="BZ37" s="1073"/>
      <c r="CA37" s="1074"/>
      <c r="CB37" s="1047" t="str">
        <f>IF(NOT('40-16+40-15 WORKSHEET EBS'!W63=""),'40-16+40-15 WORKSHEET EBS'!W63,"")</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46</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EBS'!J64=""),'40-16+40-15 WORKSHEET EBS'!J64,"")</f>
        <v/>
      </c>
      <c r="V39" s="1185"/>
      <c r="W39" s="1185"/>
      <c r="X39" s="1185"/>
      <c r="Y39" s="1185"/>
      <c r="Z39" s="1185"/>
      <c r="AA39" s="1185"/>
      <c r="AB39" s="1186"/>
      <c r="AC39" s="1380">
        <f>'40-16+40-15 WORKSHEET EBS'!AC64</f>
        <v>0</v>
      </c>
      <c r="AD39" s="1381"/>
      <c r="AE39" s="1381"/>
      <c r="AF39" s="1382"/>
      <c r="AG39" s="1178"/>
      <c r="AH39" s="1179"/>
      <c r="AI39" s="1179"/>
      <c r="AJ39" s="1179"/>
      <c r="AK39" s="1179"/>
      <c r="AL39" s="1179"/>
      <c r="AM39" s="1179"/>
      <c r="AN39" s="1180"/>
      <c r="AO39" s="1190" t="str">
        <f>IF(NOT('40-16+40-15 WORKSHEET EBS'!AJ64=""),'40-16+40-15 WORKSHEET EBS'!AJ64,"")</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EBS'!AQ64=""),'40-16+40-15 WORKSHEET EBS'!AQ64,"")</f>
        <v/>
      </c>
      <c r="BY39" s="1169"/>
      <c r="BZ39" s="1169"/>
      <c r="CA39" s="1170"/>
      <c r="CB39" s="1171" t="str">
        <f>IF(NOT('40-16+40-15 WORKSHEET EBS'!X64=""),'40-16+40-15 WORKSHEET EBS'!X64,"")</f>
        <v/>
      </c>
      <c r="CC39" s="1172"/>
      <c r="CD39" s="1173"/>
      <c r="CE39" s="1143"/>
      <c r="CF39" s="1144"/>
      <c r="CG39" s="1144"/>
      <c r="CH39" s="1145"/>
    </row>
    <row r="40" spans="1:86" ht="15" customHeight="1" x14ac:dyDescent="0.2">
      <c r="A40" s="589"/>
      <c r="B40" s="1120" t="str">
        <f>IF(NOT('40-16+40-15 WORKSHEET EBS'!B64=""),'40-16+40-15 WORKSHEET EBS'!B64,"")</f>
        <v/>
      </c>
      <c r="C40" s="1121"/>
      <c r="D40" s="1121"/>
      <c r="E40" s="1121"/>
      <c r="F40" s="1121"/>
      <c r="G40" s="1121"/>
      <c r="H40" s="1121"/>
      <c r="I40" s="1121"/>
      <c r="J40" s="1121"/>
      <c r="K40" s="1121"/>
      <c r="L40" s="1121"/>
      <c r="M40" s="1121"/>
      <c r="N40" s="1121"/>
      <c r="O40" s="1121"/>
      <c r="P40" s="1121"/>
      <c r="Q40" s="1121"/>
      <c r="R40" s="1121"/>
      <c r="S40" s="1121"/>
      <c r="T40" s="1152"/>
      <c r="U40" s="1403" t="str">
        <f>IF(NOT('40-16+40-15 WORKSHEET EBS'!K64=""),'40-16+40-15 WORKSHEET EBS'!K64,"")</f>
        <v/>
      </c>
      <c r="V40" s="1404"/>
      <c r="W40" s="1404"/>
      <c r="X40" s="1404"/>
      <c r="Y40" s="1404"/>
      <c r="Z40" s="1404"/>
      <c r="AA40" s="1404"/>
      <c r="AB40" s="1405"/>
      <c r="AC40" s="1377" t="str">
        <f>IF(NOT('40-16+40-15 WORKSHEET EBS'!AG64=""),'40-16+40-15 WORKSHEET EBS'!AG64,"")</f>
        <v/>
      </c>
      <c r="AD40" s="1378"/>
      <c r="AE40" s="1378"/>
      <c r="AF40" s="1379"/>
      <c r="AG40" s="1377" t="str">
        <f>IF(NOT('40-16+40-15 WORKSHEET EBS'!AH64=""),'40-16+40-15 WORKSHEET EBS'!AH64,"")</f>
        <v/>
      </c>
      <c r="AH40" s="1378"/>
      <c r="AI40" s="1378"/>
      <c r="AJ40" s="1379"/>
      <c r="AK40" s="1377">
        <f>'40-16+40-15 WORKSHEET EBS'!AI64</f>
        <v>0</v>
      </c>
      <c r="AL40" s="1378"/>
      <c r="AM40" s="1378"/>
      <c r="AN40" s="1379"/>
      <c r="AO40" s="1128" t="str">
        <f>IF(NOT('40-16+40-15 WORKSHEET EBS'!AK64=""),'40-16+40-15 WORKSHEET EBS'!AK64,"")</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EBS'!AN64=""),'40-16+40-15 WORKSHEET EBS'!AN64,"")</f>
        <v/>
      </c>
      <c r="BG40" s="1135"/>
      <c r="BH40" s="1135"/>
      <c r="BI40" s="1135"/>
      <c r="BJ40" s="1135"/>
      <c r="BK40" s="1136"/>
      <c r="BL40" s="1134" t="str">
        <f>IF(NOT('40-16+40-15 WORKSHEET EBS'!AO64=""),'40-16+40-15 WORKSHEET EBS'!AO64,"")</f>
        <v/>
      </c>
      <c r="BM40" s="1135"/>
      <c r="BN40" s="1135"/>
      <c r="BO40" s="1135"/>
      <c r="BP40" s="1135"/>
      <c r="BQ40" s="1136"/>
      <c r="BR40" s="1134" t="str">
        <f>IF(NOT('40-16+40-15 WORKSHEET EBS'!AP64=""),'40-16+40-15 WORKSHEET EBS'!AP64,"")</f>
        <v/>
      </c>
      <c r="BS40" s="1135"/>
      <c r="BT40" s="1135"/>
      <c r="BU40" s="1135"/>
      <c r="BV40" s="1135"/>
      <c r="BW40" s="1136"/>
      <c r="BX40" s="1078" t="str">
        <f>IF(NOT('40-16+40-15 WORKSHEET EBS'!AR64=""),'40-16+40-15 WORKSHEET EBS'!AR64,"")</f>
        <v/>
      </c>
      <c r="BY40" s="1079"/>
      <c r="BZ40" s="1079"/>
      <c r="CA40" s="1080"/>
      <c r="CB40" s="1140"/>
      <c r="CC40" s="1141"/>
      <c r="CD40" s="1142"/>
      <c r="CE40" s="1146"/>
      <c r="CF40" s="1147"/>
      <c r="CG40" s="1147"/>
      <c r="CH40" s="1148"/>
    </row>
    <row r="41" spans="1:86" ht="15" customHeight="1" x14ac:dyDescent="0.2">
      <c r="A41" s="589"/>
      <c r="B41" s="1120" t="str">
        <f>IF(NOT('40-16+40-15 WORKSHEET EBS'!C64=""),'40-16+40-15 WORKSHEET EBS'!C64,"")</f>
        <v/>
      </c>
      <c r="C41" s="1121"/>
      <c r="D41" s="1121"/>
      <c r="E41" s="1121"/>
      <c r="F41" s="1121"/>
      <c r="G41" s="1121"/>
      <c r="H41" s="1121"/>
      <c r="I41" s="1121"/>
      <c r="J41" s="1121"/>
      <c r="K41" s="1121"/>
      <c r="L41" s="1121"/>
      <c r="M41" s="1121"/>
      <c r="N41" s="1121"/>
      <c r="O41" s="1121"/>
      <c r="P41" s="1121"/>
      <c r="Q41" s="1121"/>
      <c r="R41" s="1121"/>
      <c r="S41" s="1121"/>
      <c r="T41" s="1152"/>
      <c r="U41" s="1400" t="str">
        <f>IF(NOT('40-16+40-15 WORKSHEET EBS'!M64=""),'40-16+40-15 WORKSHEET EBS'!M64,"")</f>
        <v/>
      </c>
      <c r="V41" s="1401"/>
      <c r="W41" s="1401"/>
      <c r="X41" s="1401"/>
      <c r="Y41" s="1401"/>
      <c r="Z41" s="1401"/>
      <c r="AA41" s="1401"/>
      <c r="AB41" s="1402"/>
      <c r="AC41" s="1127"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EBS'!AL64=""),'40-16+40-15 WORKSHEET EBS'!AL64,"")</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EBS'!AS64=""),'40-16+40-15 WORKSHEET EBS'!AS64,"")</f>
        <v/>
      </c>
      <c r="BY41" s="1079"/>
      <c r="BZ41" s="1079"/>
      <c r="CA41" s="1080"/>
      <c r="CB41" s="1081" t="str">
        <f>IF(NOT('40-16+40-15 WORKSHEET EBS'!V64=""),'40-16+40-15 WORKSHEET EBS'!V64,"")</f>
        <v/>
      </c>
      <c r="CC41" s="1082"/>
      <c r="CD41" s="1083"/>
      <c r="CE41" s="1146"/>
      <c r="CF41" s="1147"/>
      <c r="CG41" s="1147"/>
      <c r="CH41" s="1148"/>
    </row>
    <row r="42" spans="1:86" ht="15" customHeight="1" thickBot="1" x14ac:dyDescent="0.25">
      <c r="A42" s="589"/>
      <c r="B42" s="1174" t="str">
        <f>IF(NOT('40-16+40-15 WORKSHEET EBS'!D64=""),'40-16+40-15 WORKSHEET EBS'!D64,"")</f>
        <v/>
      </c>
      <c r="C42" s="1116"/>
      <c r="D42" s="1116"/>
      <c r="E42" s="1112"/>
      <c r="F42" s="1175" t="str">
        <f>IF(NOT('40-16+40-15 WORKSHEET EBS'!E64=""),'40-16+40-15 WORKSHEET EBS'!E64,"")</f>
        <v/>
      </c>
      <c r="G42" s="1176"/>
      <c r="H42" s="1177"/>
      <c r="I42" s="1111" t="str">
        <f>IF(NOT('40-16+40-15 WORKSHEET EBS'!F64=""),'40-16+40-15 WORKSHEET EBS'!F64,"")</f>
        <v/>
      </c>
      <c r="J42" s="1112"/>
      <c r="K42" s="1111" t="str">
        <f>IF(NOT('40-16+40-15 WORKSHEET EBS'!G64=""),'40-16+40-15 WORKSHEET EBS'!G64,"")</f>
        <v/>
      </c>
      <c r="L42" s="1112"/>
      <c r="M42" s="1113" t="str">
        <f>IF(NOT('40-16+40-15 WORKSHEET EBS'!H64=""),'40-16+40-15 WORKSHEET EBS'!H64,"")</f>
        <v/>
      </c>
      <c r="N42" s="1114"/>
      <c r="O42" s="1114"/>
      <c r="P42" s="1114"/>
      <c r="Q42" s="1115"/>
      <c r="R42" s="1111" t="str">
        <f>IF(NOT('40-16+40-15 WORKSHEET EBS'!I64=""),'40-16+40-15 WORKSHEET EBS'!I64,"")</f>
        <v/>
      </c>
      <c r="S42" s="1116"/>
      <c r="T42" s="1112"/>
      <c r="U42" s="1397" t="str">
        <f>IF(NOT('40-16+40-15 WORKSHEET EBS'!L64=""),'40-16+40-15 WORKSHEET EBS'!L64,"")</f>
        <v/>
      </c>
      <c r="V42" s="1398"/>
      <c r="W42" s="1398"/>
      <c r="X42" s="1398"/>
      <c r="Y42" s="1398"/>
      <c r="Z42" s="1398"/>
      <c r="AA42" s="1398"/>
      <c r="AB42" s="1399"/>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EBS'!AM64=""),'40-16+40-15 WORKSHEET EBS'!AM64,"")</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EBS'!AA64=""),'40-16+40-15 WORKSHEET EBS'!AA64,"")</f>
        <v/>
      </c>
      <c r="BV42" s="1070"/>
      <c r="BW42" s="1071"/>
      <c r="BX42" s="1072"/>
      <c r="BY42" s="1073"/>
      <c r="BZ42" s="1073"/>
      <c r="CA42" s="1074"/>
      <c r="CB42" s="1047" t="str">
        <f>IF(NOT('40-16+40-15 WORKSHEET EBS'!W64=""),'40-16+40-15 WORKSHEET EBS'!W64,"")</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410" t="str">
        <f>'40-16 PRES - MANDATORY'!A64:BV64</f>
        <v>DeCAF 40-16, EBS DISPLAY PRESENTATION FORM JANUARY 13, 2017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7" priority="2">
      <formula>ISERROR(AC14)</formula>
    </cfRule>
  </conditionalFormatting>
  <conditionalFormatting sqref="AO14:AO17 AO19:AO22 AO24:AO27 AO29:AO32 AO34:AO37 AO39:AO42">
    <cfRule type="containsErrors" dxfId="6" priority="1">
      <formula>ISERROR(AO14)</formula>
    </cfRule>
  </conditionalFormatting>
  <printOptions horizontalCentered="1" verticalCentered="1"/>
  <pageMargins left="0" right="0" top="0" bottom="0" header="0" footer="0"/>
  <pageSetup scale="7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504"/>
      <c r="BI6" s="504"/>
      <c r="BJ6" s="504"/>
      <c r="BK6" s="504"/>
      <c r="BL6" s="504"/>
      <c r="BM6" s="918" t="s">
        <v>855</v>
      </c>
      <c r="BN6" s="918"/>
      <c r="BO6" s="918"/>
      <c r="BP6" s="918"/>
      <c r="BQ6" s="918"/>
      <c r="BR6" s="918"/>
      <c r="BS6" s="918"/>
      <c r="BT6" s="879" t="str">
        <f>IF(NOT('40-16 PRES - MANDATORY'!$BT$4=""),'40-16 PRES - MANDATORY'!$BT$4,"")</f>
        <v/>
      </c>
      <c r="BU6" s="879"/>
      <c r="BV6" s="879"/>
      <c r="BW6" s="879"/>
      <c r="BX6" s="879"/>
      <c r="BY6" s="879"/>
      <c r="BZ6" s="879"/>
      <c r="CA6" s="879"/>
      <c r="CB6" s="879"/>
      <c r="CC6" s="879"/>
      <c r="CD6" s="879"/>
      <c r="CE6" s="879"/>
      <c r="CF6" s="879"/>
      <c r="CG6" s="879"/>
      <c r="CH6" s="879"/>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47</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EBS'!J65=""),'40-16+40-15 WORKSHEET EBS'!J65,"")</f>
        <v/>
      </c>
      <c r="V14" s="1185"/>
      <c r="W14" s="1185"/>
      <c r="X14" s="1185"/>
      <c r="Y14" s="1185"/>
      <c r="Z14" s="1185"/>
      <c r="AA14" s="1185"/>
      <c r="AB14" s="1186"/>
      <c r="AC14" s="1380">
        <f>'40-16+40-15 WORKSHEET EBS'!AC65</f>
        <v>0</v>
      </c>
      <c r="AD14" s="1381"/>
      <c r="AE14" s="1381"/>
      <c r="AF14" s="1382"/>
      <c r="AG14" s="1178"/>
      <c r="AH14" s="1179"/>
      <c r="AI14" s="1179"/>
      <c r="AJ14" s="1179"/>
      <c r="AK14" s="1179"/>
      <c r="AL14" s="1179"/>
      <c r="AM14" s="1179"/>
      <c r="AN14" s="1180"/>
      <c r="AO14" s="1190" t="str">
        <f>IF(NOT('40-16+40-15 WORKSHEET EBS'!AJ65=""),'40-16+40-15 WORKSHEET EBS'!AJ65,"")</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EBS'!AQ65=""),'40-16+40-15 WORKSHEET EBS'!AQ65,"")</f>
        <v/>
      </c>
      <c r="BY14" s="1169"/>
      <c r="BZ14" s="1169"/>
      <c r="CA14" s="1170"/>
      <c r="CB14" s="1171" t="str">
        <f>IF(NOT('40-16+40-15 WORKSHEET EBS'!X65=""),'40-16+40-15 WORKSHEET EBS'!X65,"")</f>
        <v/>
      </c>
      <c r="CC14" s="1172"/>
      <c r="CD14" s="1173"/>
      <c r="CE14" s="1143"/>
      <c r="CF14" s="1144"/>
      <c r="CG14" s="1144"/>
      <c r="CH14" s="1145"/>
    </row>
    <row r="15" spans="1:115" ht="15" customHeight="1" x14ac:dyDescent="0.2">
      <c r="A15" s="681"/>
      <c r="B15" s="1120" t="str">
        <f>IF(NOT('40-16+40-15 WORKSHEET EBS'!B65=""),'40-16+40-15 WORKSHEET EBS'!B65,"")</f>
        <v/>
      </c>
      <c r="C15" s="1121"/>
      <c r="D15" s="1121"/>
      <c r="E15" s="1121"/>
      <c r="F15" s="1121"/>
      <c r="G15" s="1121"/>
      <c r="H15" s="1121"/>
      <c r="I15" s="1121"/>
      <c r="J15" s="1121"/>
      <c r="K15" s="1121"/>
      <c r="L15" s="1121"/>
      <c r="M15" s="1121"/>
      <c r="N15" s="1121"/>
      <c r="O15" s="1121"/>
      <c r="P15" s="1121"/>
      <c r="Q15" s="1121"/>
      <c r="R15" s="1121"/>
      <c r="S15" s="1121"/>
      <c r="T15" s="1152"/>
      <c r="U15" s="1403" t="str">
        <f>IF(NOT('40-16+40-15 WORKSHEET EBS'!K65=""),'40-16+40-15 WORKSHEET EBS'!K65,"")</f>
        <v/>
      </c>
      <c r="V15" s="1404"/>
      <c r="W15" s="1404"/>
      <c r="X15" s="1404"/>
      <c r="Y15" s="1404"/>
      <c r="Z15" s="1404"/>
      <c r="AA15" s="1404"/>
      <c r="AB15" s="1405"/>
      <c r="AC15" s="1377" t="str">
        <f>IF(NOT('40-16+40-15 WORKSHEET EBS'!AG65=""),'40-16+40-15 WORKSHEET EBS'!AG65,"")</f>
        <v/>
      </c>
      <c r="AD15" s="1378"/>
      <c r="AE15" s="1378"/>
      <c r="AF15" s="1379"/>
      <c r="AG15" s="1377" t="str">
        <f>IF(NOT('40-16+40-15 WORKSHEET EBS'!AH65=""),'40-16+40-15 WORKSHEET EBS'!AH65,"")</f>
        <v/>
      </c>
      <c r="AH15" s="1378"/>
      <c r="AI15" s="1378"/>
      <c r="AJ15" s="1379"/>
      <c r="AK15" s="1377">
        <f>'40-16+40-15 WORKSHEET EBS'!AI65</f>
        <v>0</v>
      </c>
      <c r="AL15" s="1378"/>
      <c r="AM15" s="1378"/>
      <c r="AN15" s="1379"/>
      <c r="AO15" s="1128" t="str">
        <f>IF(NOT('40-16+40-15 WORKSHEET EBS'!AK65=""),'40-16+40-15 WORKSHEET EBS'!AK65,"")</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EBS'!AN65=""),'40-16+40-15 WORKSHEET EBS'!AN65,"")</f>
        <v/>
      </c>
      <c r="BG15" s="1135"/>
      <c r="BH15" s="1135"/>
      <c r="BI15" s="1135"/>
      <c r="BJ15" s="1135"/>
      <c r="BK15" s="1136"/>
      <c r="BL15" s="1134" t="str">
        <f>IF(NOT('40-16+40-15 WORKSHEET EBS'!AO65=""),'40-16+40-15 WORKSHEET EBS'!AO65,"")</f>
        <v/>
      </c>
      <c r="BM15" s="1135"/>
      <c r="BN15" s="1135"/>
      <c r="BO15" s="1135"/>
      <c r="BP15" s="1135"/>
      <c r="BQ15" s="1136"/>
      <c r="BR15" s="1134" t="str">
        <f>IF(NOT('40-16+40-15 WORKSHEET EBS'!AP65=""),'40-16+40-15 WORKSHEET EBS'!AP65,"")</f>
        <v/>
      </c>
      <c r="BS15" s="1135"/>
      <c r="BT15" s="1135"/>
      <c r="BU15" s="1135"/>
      <c r="BV15" s="1135"/>
      <c r="BW15" s="1136"/>
      <c r="BX15" s="1078" t="str">
        <f>IF(NOT('40-16+40-15 WORKSHEET EBS'!AR65=""),'40-16+40-15 WORKSHEET EBS'!AR65,"")</f>
        <v/>
      </c>
      <c r="BY15" s="1079"/>
      <c r="BZ15" s="1079"/>
      <c r="CA15" s="1080"/>
      <c r="CB15" s="1140"/>
      <c r="CC15" s="1141"/>
      <c r="CD15" s="1142"/>
      <c r="CE15" s="1146"/>
      <c r="CF15" s="1147"/>
      <c r="CG15" s="1147"/>
      <c r="CH15" s="1148"/>
    </row>
    <row r="16" spans="1:115" ht="15" customHeight="1" x14ac:dyDescent="0.2">
      <c r="A16" s="681"/>
      <c r="B16" s="1120" t="str">
        <f>IF(NOT('40-16+40-15 WORKSHEET EBS'!C65=""),'40-16+40-15 WORKSHEET EBS'!C65,"")</f>
        <v/>
      </c>
      <c r="C16" s="1121"/>
      <c r="D16" s="1121"/>
      <c r="E16" s="1121"/>
      <c r="F16" s="1121"/>
      <c r="G16" s="1121"/>
      <c r="H16" s="1121"/>
      <c r="I16" s="1121"/>
      <c r="J16" s="1121"/>
      <c r="K16" s="1121"/>
      <c r="L16" s="1121"/>
      <c r="M16" s="1121"/>
      <c r="N16" s="1121"/>
      <c r="O16" s="1121"/>
      <c r="P16" s="1121"/>
      <c r="Q16" s="1121"/>
      <c r="R16" s="1121"/>
      <c r="S16" s="1121"/>
      <c r="T16" s="1152"/>
      <c r="U16" s="1400" t="str">
        <f>IF(NOT('40-16+40-15 WORKSHEET EBS'!M65=""),'40-16+40-15 WORKSHEET EBS'!M65,"")</f>
        <v/>
      </c>
      <c r="V16" s="1401"/>
      <c r="W16" s="1401"/>
      <c r="X16" s="1401"/>
      <c r="Y16" s="1401"/>
      <c r="Z16" s="1401"/>
      <c r="AA16" s="1401"/>
      <c r="AB16" s="1402"/>
      <c r="AC16" s="1127"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EBS'!AL65=""),'40-16+40-15 WORKSHEET EBS'!AL65,"")</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EBS'!AS65=""),'40-16+40-15 WORKSHEET EBS'!AS65,"")</f>
        <v/>
      </c>
      <c r="BY16" s="1079"/>
      <c r="BZ16" s="1079"/>
      <c r="CA16" s="1080"/>
      <c r="CB16" s="1081" t="str">
        <f>IF(NOT('40-16+40-15 WORKSHEET EBS'!V65=""),'40-16+40-15 WORKSHEET EBS'!V65,"")</f>
        <v/>
      </c>
      <c r="CC16" s="1082"/>
      <c r="CD16" s="1083"/>
      <c r="CE16" s="1146"/>
      <c r="CF16" s="1147"/>
      <c r="CG16" s="1147"/>
      <c r="CH16" s="1148"/>
    </row>
    <row r="17" spans="1:86" ht="15" customHeight="1" thickBot="1" x14ac:dyDescent="0.25">
      <c r="A17" s="681"/>
      <c r="B17" s="1174" t="str">
        <f>IF(NOT('40-16+40-15 WORKSHEET EBS'!D65=""),'40-16+40-15 WORKSHEET EBS'!D65,"")</f>
        <v/>
      </c>
      <c r="C17" s="1116"/>
      <c r="D17" s="1116"/>
      <c r="E17" s="1112"/>
      <c r="F17" s="1175" t="str">
        <f>IF(NOT('40-16+40-15 WORKSHEET EBS'!E65=""),'40-16+40-15 WORKSHEET EBS'!E65,"")</f>
        <v/>
      </c>
      <c r="G17" s="1176"/>
      <c r="H17" s="1177"/>
      <c r="I17" s="1111" t="str">
        <f>IF(NOT('40-16+40-15 WORKSHEET EBS'!F65=""),'40-16+40-15 WORKSHEET EBS'!F65,"")</f>
        <v/>
      </c>
      <c r="J17" s="1112"/>
      <c r="K17" s="1111" t="str">
        <f>IF(NOT('40-16+40-15 WORKSHEET EBS'!G65=""),'40-16+40-15 WORKSHEET EBS'!G65,"")</f>
        <v/>
      </c>
      <c r="L17" s="1112"/>
      <c r="M17" s="1113" t="str">
        <f>IF(NOT('40-16+40-15 WORKSHEET EBS'!H65=""),'40-16+40-15 WORKSHEET EBS'!H65,"")</f>
        <v/>
      </c>
      <c r="N17" s="1114"/>
      <c r="O17" s="1114"/>
      <c r="P17" s="1114"/>
      <c r="Q17" s="1115"/>
      <c r="R17" s="1111" t="str">
        <f>IF(NOT('40-16+40-15 WORKSHEET EBS'!I65=""),'40-16+40-15 WORKSHEET EBS'!I65,"")</f>
        <v/>
      </c>
      <c r="S17" s="1116"/>
      <c r="T17" s="1112"/>
      <c r="U17" s="1397" t="str">
        <f>IF(NOT('40-16+40-15 WORKSHEET EBS'!L65=""),'40-16+40-15 WORKSHEET EBS'!L65,"")</f>
        <v/>
      </c>
      <c r="V17" s="1398"/>
      <c r="W17" s="1398"/>
      <c r="X17" s="1398"/>
      <c r="Y17" s="1398"/>
      <c r="Z17" s="1398"/>
      <c r="AA17" s="1398"/>
      <c r="AB17" s="1399"/>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EBS'!AM65=""),'40-16+40-15 WORKSHEET EBS'!AM65,"")</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EBS'!AA65=""),'40-16+40-15 WORKSHEET EBS'!AA65,"")</f>
        <v/>
      </c>
      <c r="BV17" s="1070"/>
      <c r="BW17" s="1071"/>
      <c r="BX17" s="1072"/>
      <c r="BY17" s="1073"/>
      <c r="BZ17" s="1073"/>
      <c r="CA17" s="1074"/>
      <c r="CB17" s="1047" t="str">
        <f>IF(NOT('40-16+40-15 WORKSHEET EBS'!W65=""),'40-16+40-15 WORKSHEET EBS'!W65,"")</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48</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EBS'!J66=""),'40-16+40-15 WORKSHEET EBS'!J66,"")</f>
        <v/>
      </c>
      <c r="V19" s="1185"/>
      <c r="W19" s="1185"/>
      <c r="X19" s="1185"/>
      <c r="Y19" s="1185"/>
      <c r="Z19" s="1185"/>
      <c r="AA19" s="1185"/>
      <c r="AB19" s="1186"/>
      <c r="AC19" s="1380">
        <f>'40-16+40-15 WORKSHEET EBS'!AC66</f>
        <v>0</v>
      </c>
      <c r="AD19" s="1381"/>
      <c r="AE19" s="1381"/>
      <c r="AF19" s="1382"/>
      <c r="AG19" s="1178"/>
      <c r="AH19" s="1179"/>
      <c r="AI19" s="1179"/>
      <c r="AJ19" s="1179"/>
      <c r="AK19" s="1179"/>
      <c r="AL19" s="1179"/>
      <c r="AM19" s="1179"/>
      <c r="AN19" s="1180"/>
      <c r="AO19" s="1190" t="str">
        <f>IF(NOT('40-16+40-15 WORKSHEET EBS'!AJ66=""),'40-16+40-15 WORKSHEET EBS'!AJ66,"")</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EBS'!AQ66=""),'40-16+40-15 WORKSHEET EBS'!AQ66,"")</f>
        <v/>
      </c>
      <c r="BY19" s="1169"/>
      <c r="BZ19" s="1169"/>
      <c r="CA19" s="1170"/>
      <c r="CB19" s="1171" t="str">
        <f>IF(NOT('40-16+40-15 WORKSHEET EBS'!X66=""),'40-16+40-15 WORKSHEET EBS'!X66,"")</f>
        <v/>
      </c>
      <c r="CC19" s="1172"/>
      <c r="CD19" s="1173"/>
      <c r="CE19" s="1143"/>
      <c r="CF19" s="1144"/>
      <c r="CG19" s="1144"/>
      <c r="CH19" s="1145"/>
    </row>
    <row r="20" spans="1:86" ht="15" customHeight="1" x14ac:dyDescent="0.2">
      <c r="A20" s="589"/>
      <c r="B20" s="1120" t="str">
        <f>IF(NOT('40-16+40-15 WORKSHEET EBS'!B66=""),'40-16+40-15 WORKSHEET EBS'!B66,"")</f>
        <v/>
      </c>
      <c r="C20" s="1121"/>
      <c r="D20" s="1121"/>
      <c r="E20" s="1121"/>
      <c r="F20" s="1121"/>
      <c r="G20" s="1121"/>
      <c r="H20" s="1121"/>
      <c r="I20" s="1121"/>
      <c r="J20" s="1121"/>
      <c r="K20" s="1121"/>
      <c r="L20" s="1121"/>
      <c r="M20" s="1121"/>
      <c r="N20" s="1121"/>
      <c r="O20" s="1121"/>
      <c r="P20" s="1121"/>
      <c r="Q20" s="1121"/>
      <c r="R20" s="1121"/>
      <c r="S20" s="1121"/>
      <c r="T20" s="1152"/>
      <c r="U20" s="1403" t="str">
        <f>IF(NOT('40-16+40-15 WORKSHEET EBS'!K66=""),'40-16+40-15 WORKSHEET EBS'!K66,"")</f>
        <v/>
      </c>
      <c r="V20" s="1404"/>
      <c r="W20" s="1404"/>
      <c r="X20" s="1404"/>
      <c r="Y20" s="1404"/>
      <c r="Z20" s="1404"/>
      <c r="AA20" s="1404"/>
      <c r="AB20" s="1405"/>
      <c r="AC20" s="1377" t="str">
        <f>IF(NOT('40-16+40-15 WORKSHEET EBS'!AG66=""),'40-16+40-15 WORKSHEET EBS'!AG66,"")</f>
        <v/>
      </c>
      <c r="AD20" s="1378"/>
      <c r="AE20" s="1378"/>
      <c r="AF20" s="1379"/>
      <c r="AG20" s="1377" t="str">
        <f>IF(NOT('40-16+40-15 WORKSHEET EBS'!AH66=""),'40-16+40-15 WORKSHEET EBS'!AH66,"")</f>
        <v/>
      </c>
      <c r="AH20" s="1378"/>
      <c r="AI20" s="1378"/>
      <c r="AJ20" s="1379"/>
      <c r="AK20" s="1377">
        <f>'40-16+40-15 WORKSHEET EBS'!AI66</f>
        <v>0</v>
      </c>
      <c r="AL20" s="1378"/>
      <c r="AM20" s="1378"/>
      <c r="AN20" s="1379"/>
      <c r="AO20" s="1128" t="str">
        <f>IF(NOT('40-16+40-15 WORKSHEET EBS'!AK66=""),'40-16+40-15 WORKSHEET EBS'!AK66,"")</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EBS'!AN66=""),'40-16+40-15 WORKSHEET EBS'!AN66,"")</f>
        <v/>
      </c>
      <c r="BG20" s="1135"/>
      <c r="BH20" s="1135"/>
      <c r="BI20" s="1135"/>
      <c r="BJ20" s="1135"/>
      <c r="BK20" s="1136"/>
      <c r="BL20" s="1134" t="str">
        <f>IF(NOT('40-16+40-15 WORKSHEET EBS'!AO66=""),'40-16+40-15 WORKSHEET EBS'!AO66,"")</f>
        <v/>
      </c>
      <c r="BM20" s="1135"/>
      <c r="BN20" s="1135"/>
      <c r="BO20" s="1135"/>
      <c r="BP20" s="1135"/>
      <c r="BQ20" s="1136"/>
      <c r="BR20" s="1134" t="str">
        <f>IF(NOT('40-16+40-15 WORKSHEET EBS'!AP66=""),'40-16+40-15 WORKSHEET EBS'!AP66,"")</f>
        <v/>
      </c>
      <c r="BS20" s="1135"/>
      <c r="BT20" s="1135"/>
      <c r="BU20" s="1135"/>
      <c r="BV20" s="1135"/>
      <c r="BW20" s="1136"/>
      <c r="BX20" s="1078" t="str">
        <f>IF(NOT('40-16+40-15 WORKSHEET EBS'!AR66=""),'40-16+40-15 WORKSHEET EBS'!AR66,"")</f>
        <v/>
      </c>
      <c r="BY20" s="1079"/>
      <c r="BZ20" s="1079"/>
      <c r="CA20" s="1080"/>
      <c r="CB20" s="1140"/>
      <c r="CC20" s="1141"/>
      <c r="CD20" s="1142"/>
      <c r="CE20" s="1146"/>
      <c r="CF20" s="1147"/>
      <c r="CG20" s="1147"/>
      <c r="CH20" s="1148"/>
    </row>
    <row r="21" spans="1:86" ht="15" customHeight="1" x14ac:dyDescent="0.2">
      <c r="A21" s="589"/>
      <c r="B21" s="1120" t="str">
        <f>IF(NOT('40-16+40-15 WORKSHEET EBS'!C66=""),'40-16+40-15 WORKSHEET EBS'!C66,"")</f>
        <v/>
      </c>
      <c r="C21" s="1121"/>
      <c r="D21" s="1121"/>
      <c r="E21" s="1121"/>
      <c r="F21" s="1121"/>
      <c r="G21" s="1121"/>
      <c r="H21" s="1121"/>
      <c r="I21" s="1121"/>
      <c r="J21" s="1121"/>
      <c r="K21" s="1121"/>
      <c r="L21" s="1121"/>
      <c r="M21" s="1121"/>
      <c r="N21" s="1121"/>
      <c r="O21" s="1121"/>
      <c r="P21" s="1121"/>
      <c r="Q21" s="1121"/>
      <c r="R21" s="1121"/>
      <c r="S21" s="1121"/>
      <c r="T21" s="1152"/>
      <c r="U21" s="1400" t="str">
        <f>IF(NOT('40-16+40-15 WORKSHEET EBS'!M66=""),'40-16+40-15 WORKSHEET EBS'!M66,"")</f>
        <v/>
      </c>
      <c r="V21" s="1401"/>
      <c r="W21" s="1401"/>
      <c r="X21" s="1401"/>
      <c r="Y21" s="1401"/>
      <c r="Z21" s="1401"/>
      <c r="AA21" s="1401"/>
      <c r="AB21" s="1402"/>
      <c r="AC21" s="1127"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EBS'!AL66=""),'40-16+40-15 WORKSHEET EBS'!AL66,"")</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EBS'!AS66=""),'40-16+40-15 WORKSHEET EBS'!AS66,"")</f>
        <v/>
      </c>
      <c r="BY21" s="1079"/>
      <c r="BZ21" s="1079"/>
      <c r="CA21" s="1080"/>
      <c r="CB21" s="1081" t="str">
        <f>IF(NOT('40-16+40-15 WORKSHEET EBS'!V66=""),'40-16+40-15 WORKSHEET EBS'!V66,"")</f>
        <v/>
      </c>
      <c r="CC21" s="1082"/>
      <c r="CD21" s="1083"/>
      <c r="CE21" s="1146"/>
      <c r="CF21" s="1147"/>
      <c r="CG21" s="1147"/>
      <c r="CH21" s="1148"/>
    </row>
    <row r="22" spans="1:86" ht="15" customHeight="1" thickBot="1" x14ac:dyDescent="0.25">
      <c r="A22" s="589"/>
      <c r="B22" s="1174" t="str">
        <f>IF(NOT('40-16+40-15 WORKSHEET EBS'!D66=""),'40-16+40-15 WORKSHEET EBS'!D66,"")</f>
        <v/>
      </c>
      <c r="C22" s="1116"/>
      <c r="D22" s="1116"/>
      <c r="E22" s="1112"/>
      <c r="F22" s="1175" t="str">
        <f>IF(NOT('40-16+40-15 WORKSHEET EBS'!E66=""),'40-16+40-15 WORKSHEET EBS'!E66,"")</f>
        <v/>
      </c>
      <c r="G22" s="1176"/>
      <c r="H22" s="1177"/>
      <c r="I22" s="1111" t="str">
        <f>IF(NOT('40-16+40-15 WORKSHEET EBS'!F66=""),'40-16+40-15 WORKSHEET EBS'!F66,"")</f>
        <v/>
      </c>
      <c r="J22" s="1112"/>
      <c r="K22" s="1111" t="str">
        <f>IF(NOT('40-16+40-15 WORKSHEET EBS'!G66=""),'40-16+40-15 WORKSHEET EBS'!G66,"")</f>
        <v/>
      </c>
      <c r="L22" s="1112"/>
      <c r="M22" s="1113" t="str">
        <f>IF(NOT('40-16+40-15 WORKSHEET EBS'!H66=""),'40-16+40-15 WORKSHEET EBS'!H66,"")</f>
        <v/>
      </c>
      <c r="N22" s="1114"/>
      <c r="O22" s="1114"/>
      <c r="P22" s="1114"/>
      <c r="Q22" s="1115"/>
      <c r="R22" s="1111" t="str">
        <f>IF(NOT('40-16+40-15 WORKSHEET EBS'!I66=""),'40-16+40-15 WORKSHEET EBS'!I66,"")</f>
        <v/>
      </c>
      <c r="S22" s="1116"/>
      <c r="T22" s="1112"/>
      <c r="U22" s="1397" t="str">
        <f>IF(NOT('40-16+40-15 WORKSHEET EBS'!L66=""),'40-16+40-15 WORKSHEET EBS'!L66,"")</f>
        <v/>
      </c>
      <c r="V22" s="1398"/>
      <c r="W22" s="1398"/>
      <c r="X22" s="1398"/>
      <c r="Y22" s="1398"/>
      <c r="Z22" s="1398"/>
      <c r="AA22" s="1398"/>
      <c r="AB22" s="1399"/>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EBS'!AM66=""),'40-16+40-15 WORKSHEET EBS'!AM66,"")</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EBS'!AA66=""),'40-16+40-15 WORKSHEET EBS'!AA66,"")</f>
        <v/>
      </c>
      <c r="BV22" s="1070"/>
      <c r="BW22" s="1071"/>
      <c r="BX22" s="1072"/>
      <c r="BY22" s="1073"/>
      <c r="BZ22" s="1073"/>
      <c r="CA22" s="1074"/>
      <c r="CB22" s="1047" t="str">
        <f>IF(NOT('40-16+40-15 WORKSHEET EBS'!W66=""),'40-16+40-15 WORKSHEET EBS'!W66,"")</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49</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EBS'!J67=""),'40-16+40-15 WORKSHEET EBS'!J67,"")</f>
        <v/>
      </c>
      <c r="V24" s="1185"/>
      <c r="W24" s="1185"/>
      <c r="X24" s="1185"/>
      <c r="Y24" s="1185"/>
      <c r="Z24" s="1185"/>
      <c r="AA24" s="1185"/>
      <c r="AB24" s="1186"/>
      <c r="AC24" s="1380">
        <f>'40-16+40-15 WORKSHEET EBS'!AC67</f>
        <v>0</v>
      </c>
      <c r="AD24" s="1381"/>
      <c r="AE24" s="1381"/>
      <c r="AF24" s="1382"/>
      <c r="AG24" s="1178"/>
      <c r="AH24" s="1179"/>
      <c r="AI24" s="1179"/>
      <c r="AJ24" s="1179"/>
      <c r="AK24" s="1179"/>
      <c r="AL24" s="1179"/>
      <c r="AM24" s="1179"/>
      <c r="AN24" s="1180"/>
      <c r="AO24" s="1190" t="str">
        <f>IF(NOT('40-16+40-15 WORKSHEET EBS'!AJ67=""),'40-16+40-15 WORKSHEET EBS'!AJ67,"")</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EBS'!AQ67=""),'40-16+40-15 WORKSHEET EBS'!AQ67,"")</f>
        <v/>
      </c>
      <c r="BY24" s="1169"/>
      <c r="BZ24" s="1169"/>
      <c r="CA24" s="1170"/>
      <c r="CB24" s="1171" t="str">
        <f>IF(NOT('40-16+40-15 WORKSHEET EBS'!X67=""),'40-16+40-15 WORKSHEET EBS'!X67,"")</f>
        <v/>
      </c>
      <c r="CC24" s="1172"/>
      <c r="CD24" s="1173"/>
      <c r="CE24" s="1143"/>
      <c r="CF24" s="1144"/>
      <c r="CG24" s="1144"/>
      <c r="CH24" s="1145"/>
    </row>
    <row r="25" spans="1:86" ht="15" customHeight="1" x14ac:dyDescent="0.2">
      <c r="A25" s="589"/>
      <c r="B25" s="1120" t="str">
        <f>IF(NOT('40-16+40-15 WORKSHEET EBS'!B67=""),'40-16+40-15 WORKSHEET EBS'!B67,"")</f>
        <v/>
      </c>
      <c r="C25" s="1121"/>
      <c r="D25" s="1121"/>
      <c r="E25" s="1121"/>
      <c r="F25" s="1121"/>
      <c r="G25" s="1121"/>
      <c r="H25" s="1121"/>
      <c r="I25" s="1121"/>
      <c r="J25" s="1121"/>
      <c r="K25" s="1121"/>
      <c r="L25" s="1121"/>
      <c r="M25" s="1121"/>
      <c r="N25" s="1121"/>
      <c r="O25" s="1121"/>
      <c r="P25" s="1121"/>
      <c r="Q25" s="1121"/>
      <c r="R25" s="1121"/>
      <c r="S25" s="1121"/>
      <c r="T25" s="1152"/>
      <c r="U25" s="1403" t="str">
        <f>IF(NOT('40-16+40-15 WORKSHEET EBS'!K67=""),'40-16+40-15 WORKSHEET EBS'!K67,"")</f>
        <v/>
      </c>
      <c r="V25" s="1404"/>
      <c r="W25" s="1404"/>
      <c r="X25" s="1404"/>
      <c r="Y25" s="1404"/>
      <c r="Z25" s="1404"/>
      <c r="AA25" s="1404"/>
      <c r="AB25" s="1405"/>
      <c r="AC25" s="1377" t="str">
        <f>IF(NOT('40-16+40-15 WORKSHEET EBS'!AG67=""),'40-16+40-15 WORKSHEET EBS'!AG67,"")</f>
        <v/>
      </c>
      <c r="AD25" s="1378"/>
      <c r="AE25" s="1378"/>
      <c r="AF25" s="1379"/>
      <c r="AG25" s="1377" t="str">
        <f>IF(NOT('40-16+40-15 WORKSHEET EBS'!AH67=""),'40-16+40-15 WORKSHEET EBS'!AH67,"")</f>
        <v/>
      </c>
      <c r="AH25" s="1378"/>
      <c r="AI25" s="1378"/>
      <c r="AJ25" s="1379"/>
      <c r="AK25" s="1377">
        <f>'40-16+40-15 WORKSHEET EBS'!AI67</f>
        <v>0</v>
      </c>
      <c r="AL25" s="1378"/>
      <c r="AM25" s="1378"/>
      <c r="AN25" s="1379"/>
      <c r="AO25" s="1128" t="str">
        <f>IF(NOT('40-16+40-15 WORKSHEET EBS'!AK67=""),'40-16+40-15 WORKSHEET EBS'!AK67,"")</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EBS'!AN67=""),'40-16+40-15 WORKSHEET EBS'!AN67,"")</f>
        <v/>
      </c>
      <c r="BG25" s="1135"/>
      <c r="BH25" s="1135"/>
      <c r="BI25" s="1135"/>
      <c r="BJ25" s="1135"/>
      <c r="BK25" s="1136"/>
      <c r="BL25" s="1134" t="str">
        <f>IF(NOT('40-16+40-15 WORKSHEET EBS'!AO67=""),'40-16+40-15 WORKSHEET EBS'!AO67,"")</f>
        <v/>
      </c>
      <c r="BM25" s="1135"/>
      <c r="BN25" s="1135"/>
      <c r="BO25" s="1135"/>
      <c r="BP25" s="1135"/>
      <c r="BQ25" s="1136"/>
      <c r="BR25" s="1134" t="str">
        <f>IF(NOT('40-16+40-15 WORKSHEET EBS'!AP67=""),'40-16+40-15 WORKSHEET EBS'!AP67,"")</f>
        <v/>
      </c>
      <c r="BS25" s="1135"/>
      <c r="BT25" s="1135"/>
      <c r="BU25" s="1135"/>
      <c r="BV25" s="1135"/>
      <c r="BW25" s="1136"/>
      <c r="BX25" s="1078" t="str">
        <f>IF(NOT('40-16+40-15 WORKSHEET EBS'!AR67=""),'40-16+40-15 WORKSHEET EBS'!AR67,"")</f>
        <v/>
      </c>
      <c r="BY25" s="1079"/>
      <c r="BZ25" s="1079"/>
      <c r="CA25" s="1080"/>
      <c r="CB25" s="1140"/>
      <c r="CC25" s="1141"/>
      <c r="CD25" s="1142"/>
      <c r="CE25" s="1146"/>
      <c r="CF25" s="1147"/>
      <c r="CG25" s="1147"/>
      <c r="CH25" s="1148"/>
    </row>
    <row r="26" spans="1:86" ht="15" customHeight="1" x14ac:dyDescent="0.2">
      <c r="A26" s="589"/>
      <c r="B26" s="1120" t="str">
        <f>IF(NOT('40-16+40-15 WORKSHEET EBS'!C67=""),'40-16+40-15 WORKSHEET EBS'!C67,"")</f>
        <v/>
      </c>
      <c r="C26" s="1121"/>
      <c r="D26" s="1121"/>
      <c r="E26" s="1121"/>
      <c r="F26" s="1121"/>
      <c r="G26" s="1121"/>
      <c r="H26" s="1121"/>
      <c r="I26" s="1121"/>
      <c r="J26" s="1121"/>
      <c r="K26" s="1121"/>
      <c r="L26" s="1121"/>
      <c r="M26" s="1121"/>
      <c r="N26" s="1121"/>
      <c r="O26" s="1121"/>
      <c r="P26" s="1121"/>
      <c r="Q26" s="1121"/>
      <c r="R26" s="1121"/>
      <c r="S26" s="1121"/>
      <c r="T26" s="1152"/>
      <c r="U26" s="1400" t="str">
        <f>IF(NOT('40-16+40-15 WORKSHEET EBS'!M67=""),'40-16+40-15 WORKSHEET EBS'!M67,"")</f>
        <v/>
      </c>
      <c r="V26" s="1401"/>
      <c r="W26" s="1401"/>
      <c r="X26" s="1401"/>
      <c r="Y26" s="1401"/>
      <c r="Z26" s="1401"/>
      <c r="AA26" s="1401"/>
      <c r="AB26" s="1402"/>
      <c r="AC26" s="1127"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EBS'!AL67=""),'40-16+40-15 WORKSHEET EBS'!AL67,"")</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EBS'!AS67=""),'40-16+40-15 WORKSHEET EBS'!AS67,"")</f>
        <v/>
      </c>
      <c r="BY26" s="1079"/>
      <c r="BZ26" s="1079"/>
      <c r="CA26" s="1080"/>
      <c r="CB26" s="1081" t="str">
        <f>IF(NOT('40-16+40-15 WORKSHEET EBS'!V67=""),'40-16+40-15 WORKSHEET EBS'!V67,"")</f>
        <v/>
      </c>
      <c r="CC26" s="1082"/>
      <c r="CD26" s="1083"/>
      <c r="CE26" s="1146"/>
      <c r="CF26" s="1147"/>
      <c r="CG26" s="1147"/>
      <c r="CH26" s="1148"/>
    </row>
    <row r="27" spans="1:86" ht="15" customHeight="1" thickBot="1" x14ac:dyDescent="0.25">
      <c r="A27" s="589"/>
      <c r="B27" s="1174" t="str">
        <f>IF(NOT('40-16+40-15 WORKSHEET EBS'!D67=""),'40-16+40-15 WORKSHEET EBS'!D67,"")</f>
        <v/>
      </c>
      <c r="C27" s="1116"/>
      <c r="D27" s="1116"/>
      <c r="E27" s="1112"/>
      <c r="F27" s="1175" t="str">
        <f>IF(NOT('40-16+40-15 WORKSHEET EBS'!E67=""),'40-16+40-15 WORKSHEET EBS'!E67,"")</f>
        <v/>
      </c>
      <c r="G27" s="1176"/>
      <c r="H27" s="1177"/>
      <c r="I27" s="1111" t="str">
        <f>IF(NOT('40-16+40-15 WORKSHEET EBS'!F67=""),'40-16+40-15 WORKSHEET EBS'!F67,"")</f>
        <v/>
      </c>
      <c r="J27" s="1112"/>
      <c r="K27" s="1111" t="str">
        <f>IF(NOT('40-16+40-15 WORKSHEET EBS'!G67=""),'40-16+40-15 WORKSHEET EBS'!G67,"")</f>
        <v/>
      </c>
      <c r="L27" s="1112"/>
      <c r="M27" s="1113" t="str">
        <f>IF(NOT('40-16+40-15 WORKSHEET EBS'!H67=""),'40-16+40-15 WORKSHEET EBS'!H67,"")</f>
        <v/>
      </c>
      <c r="N27" s="1114"/>
      <c r="O27" s="1114"/>
      <c r="P27" s="1114"/>
      <c r="Q27" s="1115"/>
      <c r="R27" s="1111" t="str">
        <f>IF(NOT('40-16+40-15 WORKSHEET EBS'!I67=""),'40-16+40-15 WORKSHEET EBS'!I67,"")</f>
        <v/>
      </c>
      <c r="S27" s="1116"/>
      <c r="T27" s="1112"/>
      <c r="U27" s="1397" t="str">
        <f>IF(NOT('40-16+40-15 WORKSHEET EBS'!L67=""),'40-16+40-15 WORKSHEET EBS'!L67,"")</f>
        <v/>
      </c>
      <c r="V27" s="1398"/>
      <c r="W27" s="1398"/>
      <c r="X27" s="1398"/>
      <c r="Y27" s="1398"/>
      <c r="Z27" s="1398"/>
      <c r="AA27" s="1398"/>
      <c r="AB27" s="1399"/>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EBS'!AM67=""),'40-16+40-15 WORKSHEET EBS'!AM67,"")</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EBS'!AA67=""),'40-16+40-15 WORKSHEET EBS'!AA67,"")</f>
        <v/>
      </c>
      <c r="BV27" s="1070"/>
      <c r="BW27" s="1071"/>
      <c r="BX27" s="1072"/>
      <c r="BY27" s="1073"/>
      <c r="BZ27" s="1073"/>
      <c r="CA27" s="1074"/>
      <c r="CB27" s="1047" t="str">
        <f>IF(NOT('40-16+40-15 WORKSHEET EBS'!W67=""),'40-16+40-15 WORKSHEET EBS'!W67,"")</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50</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EBS'!J68=""),'40-16+40-15 WORKSHEET EBS'!J68,"")</f>
        <v/>
      </c>
      <c r="V29" s="1185"/>
      <c r="W29" s="1185"/>
      <c r="X29" s="1185"/>
      <c r="Y29" s="1185"/>
      <c r="Z29" s="1185"/>
      <c r="AA29" s="1185"/>
      <c r="AB29" s="1186"/>
      <c r="AC29" s="1380">
        <f>'40-16+40-15 WORKSHEET EBS'!AC68</f>
        <v>0</v>
      </c>
      <c r="AD29" s="1381"/>
      <c r="AE29" s="1381"/>
      <c r="AF29" s="1382"/>
      <c r="AG29" s="1178"/>
      <c r="AH29" s="1179"/>
      <c r="AI29" s="1179"/>
      <c r="AJ29" s="1179"/>
      <c r="AK29" s="1179"/>
      <c r="AL29" s="1179"/>
      <c r="AM29" s="1179"/>
      <c r="AN29" s="1180"/>
      <c r="AO29" s="1190" t="str">
        <f>IF(NOT('40-16+40-15 WORKSHEET EBS'!AJ68=""),'40-16+40-15 WORKSHEET EBS'!AJ68,"")</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EBS'!AQ68=""),'40-16+40-15 WORKSHEET EBS'!AQ68,"")</f>
        <v/>
      </c>
      <c r="BY29" s="1169"/>
      <c r="BZ29" s="1169"/>
      <c r="CA29" s="1170"/>
      <c r="CB29" s="1171" t="str">
        <f>IF(NOT('40-16+40-15 WORKSHEET EBS'!X68=""),'40-16+40-15 WORKSHEET EBS'!X68,"")</f>
        <v/>
      </c>
      <c r="CC29" s="1172"/>
      <c r="CD29" s="1173"/>
      <c r="CE29" s="1143"/>
      <c r="CF29" s="1144"/>
      <c r="CG29" s="1144"/>
      <c r="CH29" s="1145"/>
    </row>
    <row r="30" spans="1:86" ht="15" customHeight="1" x14ac:dyDescent="0.2">
      <c r="A30" s="589"/>
      <c r="B30" s="1120" t="str">
        <f>IF(NOT('40-16+40-15 WORKSHEET EBS'!B68=""),'40-16+40-15 WORKSHEET EBS'!B68,"")</f>
        <v/>
      </c>
      <c r="C30" s="1121"/>
      <c r="D30" s="1121"/>
      <c r="E30" s="1121"/>
      <c r="F30" s="1121"/>
      <c r="G30" s="1121"/>
      <c r="H30" s="1121"/>
      <c r="I30" s="1121"/>
      <c r="J30" s="1121"/>
      <c r="K30" s="1121"/>
      <c r="L30" s="1121"/>
      <c r="M30" s="1121"/>
      <c r="N30" s="1121"/>
      <c r="O30" s="1121"/>
      <c r="P30" s="1121"/>
      <c r="Q30" s="1121"/>
      <c r="R30" s="1121"/>
      <c r="S30" s="1121"/>
      <c r="T30" s="1152"/>
      <c r="U30" s="1403" t="str">
        <f>IF(NOT('40-16+40-15 WORKSHEET EBS'!K68=""),'40-16+40-15 WORKSHEET EBS'!K68,"")</f>
        <v/>
      </c>
      <c r="V30" s="1404"/>
      <c r="W30" s="1404"/>
      <c r="X30" s="1404"/>
      <c r="Y30" s="1404"/>
      <c r="Z30" s="1404"/>
      <c r="AA30" s="1404"/>
      <c r="AB30" s="1405"/>
      <c r="AC30" s="1377" t="str">
        <f>IF(NOT('40-16+40-15 WORKSHEET EBS'!AG68=""),'40-16+40-15 WORKSHEET EBS'!AG68,"")</f>
        <v/>
      </c>
      <c r="AD30" s="1378"/>
      <c r="AE30" s="1378"/>
      <c r="AF30" s="1379"/>
      <c r="AG30" s="1377" t="str">
        <f>IF(NOT('40-16+40-15 WORKSHEET EBS'!AH68=""),'40-16+40-15 WORKSHEET EBS'!AH68,"")</f>
        <v/>
      </c>
      <c r="AH30" s="1378"/>
      <c r="AI30" s="1378"/>
      <c r="AJ30" s="1379"/>
      <c r="AK30" s="1377">
        <f>'40-16+40-15 WORKSHEET EBS'!AI68</f>
        <v>0</v>
      </c>
      <c r="AL30" s="1378"/>
      <c r="AM30" s="1378"/>
      <c r="AN30" s="1379"/>
      <c r="AO30" s="1128" t="str">
        <f>IF(NOT('40-16+40-15 WORKSHEET EBS'!AK68=""),'40-16+40-15 WORKSHEET EBS'!AK68,"")</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EBS'!AN68=""),'40-16+40-15 WORKSHEET EBS'!AN68,"")</f>
        <v/>
      </c>
      <c r="BG30" s="1135"/>
      <c r="BH30" s="1135"/>
      <c r="BI30" s="1135"/>
      <c r="BJ30" s="1135"/>
      <c r="BK30" s="1136"/>
      <c r="BL30" s="1134" t="str">
        <f>IF(NOT('40-16+40-15 WORKSHEET EBS'!AO68=""),'40-16+40-15 WORKSHEET EBS'!AO68,"")</f>
        <v/>
      </c>
      <c r="BM30" s="1135"/>
      <c r="BN30" s="1135"/>
      <c r="BO30" s="1135"/>
      <c r="BP30" s="1135"/>
      <c r="BQ30" s="1136"/>
      <c r="BR30" s="1134" t="str">
        <f>IF(NOT('40-16+40-15 WORKSHEET EBS'!AP68=""),'40-16+40-15 WORKSHEET EBS'!AP68,"")</f>
        <v/>
      </c>
      <c r="BS30" s="1135"/>
      <c r="BT30" s="1135"/>
      <c r="BU30" s="1135"/>
      <c r="BV30" s="1135"/>
      <c r="BW30" s="1136"/>
      <c r="BX30" s="1078" t="str">
        <f>IF(NOT('40-16+40-15 WORKSHEET EBS'!AR68=""),'40-16+40-15 WORKSHEET EBS'!AR68,"")</f>
        <v/>
      </c>
      <c r="BY30" s="1079"/>
      <c r="BZ30" s="1079"/>
      <c r="CA30" s="1080"/>
      <c r="CB30" s="1140"/>
      <c r="CC30" s="1141"/>
      <c r="CD30" s="1142"/>
      <c r="CE30" s="1146"/>
      <c r="CF30" s="1147"/>
      <c r="CG30" s="1147"/>
      <c r="CH30" s="1148"/>
    </row>
    <row r="31" spans="1:86" ht="15" customHeight="1" x14ac:dyDescent="0.2">
      <c r="A31" s="589"/>
      <c r="B31" s="1120" t="str">
        <f>IF(NOT('40-16+40-15 WORKSHEET EBS'!C68=""),'40-16+40-15 WORKSHEET EBS'!C68,"")</f>
        <v/>
      </c>
      <c r="C31" s="1121"/>
      <c r="D31" s="1121"/>
      <c r="E31" s="1121"/>
      <c r="F31" s="1121"/>
      <c r="G31" s="1121"/>
      <c r="H31" s="1121"/>
      <c r="I31" s="1121"/>
      <c r="J31" s="1121"/>
      <c r="K31" s="1121"/>
      <c r="L31" s="1121"/>
      <c r="M31" s="1121"/>
      <c r="N31" s="1121"/>
      <c r="O31" s="1121"/>
      <c r="P31" s="1121"/>
      <c r="Q31" s="1121"/>
      <c r="R31" s="1121"/>
      <c r="S31" s="1121"/>
      <c r="T31" s="1152"/>
      <c r="U31" s="1400" t="str">
        <f>IF(NOT('40-16+40-15 WORKSHEET EBS'!M68=""),'40-16+40-15 WORKSHEET EBS'!M68,"")</f>
        <v/>
      </c>
      <c r="V31" s="1401"/>
      <c r="W31" s="1401"/>
      <c r="X31" s="1401"/>
      <c r="Y31" s="1401"/>
      <c r="Z31" s="1401"/>
      <c r="AA31" s="1401"/>
      <c r="AB31" s="1402"/>
      <c r="AC31" s="1127"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EBS'!AL68=""),'40-16+40-15 WORKSHEET EBS'!AL68,"")</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EBS'!AS68=""),'40-16+40-15 WORKSHEET EBS'!AS68,"")</f>
        <v/>
      </c>
      <c r="BY31" s="1079"/>
      <c r="BZ31" s="1079"/>
      <c r="CA31" s="1080"/>
      <c r="CB31" s="1081" t="str">
        <f>IF(NOT('40-16+40-15 WORKSHEET EBS'!V68=""),'40-16+40-15 WORKSHEET EBS'!V68,"")</f>
        <v/>
      </c>
      <c r="CC31" s="1082"/>
      <c r="CD31" s="1083"/>
      <c r="CE31" s="1146"/>
      <c r="CF31" s="1147"/>
      <c r="CG31" s="1147"/>
      <c r="CH31" s="1148"/>
    </row>
    <row r="32" spans="1:86" ht="15" customHeight="1" thickBot="1" x14ac:dyDescent="0.25">
      <c r="A32" s="589"/>
      <c r="B32" s="1174" t="str">
        <f>IF(NOT('40-16+40-15 WORKSHEET EBS'!D68=""),'40-16+40-15 WORKSHEET EBS'!D68,"")</f>
        <v/>
      </c>
      <c r="C32" s="1116"/>
      <c r="D32" s="1116"/>
      <c r="E32" s="1112"/>
      <c r="F32" s="1175" t="str">
        <f>IF(NOT('40-16+40-15 WORKSHEET EBS'!E68=""),'40-16+40-15 WORKSHEET EBS'!E68,"")</f>
        <v/>
      </c>
      <c r="G32" s="1176"/>
      <c r="H32" s="1177"/>
      <c r="I32" s="1111" t="str">
        <f>IF(NOT('40-16+40-15 WORKSHEET EBS'!F68=""),'40-16+40-15 WORKSHEET EBS'!F68,"")</f>
        <v/>
      </c>
      <c r="J32" s="1112"/>
      <c r="K32" s="1111" t="str">
        <f>IF(NOT('40-16+40-15 WORKSHEET EBS'!G68=""),'40-16+40-15 WORKSHEET EBS'!G68,"")</f>
        <v/>
      </c>
      <c r="L32" s="1112"/>
      <c r="M32" s="1113" t="str">
        <f>IF(NOT('40-16+40-15 WORKSHEET EBS'!H68=""),'40-16+40-15 WORKSHEET EBS'!H68,"")</f>
        <v/>
      </c>
      <c r="N32" s="1114"/>
      <c r="O32" s="1114"/>
      <c r="P32" s="1114"/>
      <c r="Q32" s="1115"/>
      <c r="R32" s="1111" t="str">
        <f>IF(NOT('40-16+40-15 WORKSHEET EBS'!I68=""),'40-16+40-15 WORKSHEET EBS'!I68,"")</f>
        <v/>
      </c>
      <c r="S32" s="1116"/>
      <c r="T32" s="1112"/>
      <c r="U32" s="1397" t="str">
        <f>IF(NOT('40-16+40-15 WORKSHEET EBS'!L68=""),'40-16+40-15 WORKSHEET EBS'!L68,"")</f>
        <v/>
      </c>
      <c r="V32" s="1398"/>
      <c r="W32" s="1398"/>
      <c r="X32" s="1398"/>
      <c r="Y32" s="1398"/>
      <c r="Z32" s="1398"/>
      <c r="AA32" s="1398"/>
      <c r="AB32" s="1399"/>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EBS'!AM68=""),'40-16+40-15 WORKSHEET EBS'!AM68,"")</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EBS'!AA68=""),'40-16+40-15 WORKSHEET EBS'!AA68,"")</f>
        <v/>
      </c>
      <c r="BV32" s="1070"/>
      <c r="BW32" s="1071"/>
      <c r="BX32" s="1072"/>
      <c r="BY32" s="1073"/>
      <c r="BZ32" s="1073"/>
      <c r="CA32" s="1074"/>
      <c r="CB32" s="1047" t="str">
        <f>IF(NOT('40-16+40-15 WORKSHEET EBS'!W68=""),'40-16+40-15 WORKSHEET EBS'!W68,"")</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51</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EBS'!J69=""),'40-16+40-15 WORKSHEET EBS'!J69,"")</f>
        <v/>
      </c>
      <c r="V34" s="1185"/>
      <c r="W34" s="1185"/>
      <c r="X34" s="1185"/>
      <c r="Y34" s="1185"/>
      <c r="Z34" s="1185"/>
      <c r="AA34" s="1185"/>
      <c r="AB34" s="1186"/>
      <c r="AC34" s="1380">
        <f>'40-16+40-15 WORKSHEET EBS'!AC69</f>
        <v>0</v>
      </c>
      <c r="AD34" s="1381"/>
      <c r="AE34" s="1381"/>
      <c r="AF34" s="1382"/>
      <c r="AG34" s="1178"/>
      <c r="AH34" s="1179"/>
      <c r="AI34" s="1179"/>
      <c r="AJ34" s="1179"/>
      <c r="AK34" s="1179"/>
      <c r="AL34" s="1179"/>
      <c r="AM34" s="1179"/>
      <c r="AN34" s="1180"/>
      <c r="AO34" s="1190" t="str">
        <f>IF(NOT('40-16+40-15 WORKSHEET EBS'!AJ69=""),'40-16+40-15 WORKSHEET EBS'!AJ69,"")</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EBS'!AQ69=""),'40-16+40-15 WORKSHEET EBS'!AQ69,"")</f>
        <v/>
      </c>
      <c r="BY34" s="1169"/>
      <c r="BZ34" s="1169"/>
      <c r="CA34" s="1170"/>
      <c r="CB34" s="1171" t="str">
        <f>IF(NOT('40-16+40-15 WORKSHEET EBS'!X69=""),'40-16+40-15 WORKSHEET EBS'!X69,"")</f>
        <v/>
      </c>
      <c r="CC34" s="1172"/>
      <c r="CD34" s="1173"/>
      <c r="CE34" s="1143"/>
      <c r="CF34" s="1144"/>
      <c r="CG34" s="1144"/>
      <c r="CH34" s="1145"/>
    </row>
    <row r="35" spans="1:86" ht="15" customHeight="1" x14ac:dyDescent="0.2">
      <c r="A35" s="589"/>
      <c r="B35" s="1120" t="str">
        <f>IF(NOT('40-16+40-15 WORKSHEET EBS'!B69=""),'40-16+40-15 WORKSHEET EBS'!B69,"")</f>
        <v/>
      </c>
      <c r="C35" s="1121"/>
      <c r="D35" s="1121"/>
      <c r="E35" s="1121"/>
      <c r="F35" s="1121"/>
      <c r="G35" s="1121"/>
      <c r="H35" s="1121"/>
      <c r="I35" s="1121"/>
      <c r="J35" s="1121"/>
      <c r="K35" s="1121"/>
      <c r="L35" s="1121"/>
      <c r="M35" s="1121"/>
      <c r="N35" s="1121"/>
      <c r="O35" s="1121"/>
      <c r="P35" s="1121"/>
      <c r="Q35" s="1121"/>
      <c r="R35" s="1121"/>
      <c r="S35" s="1121"/>
      <c r="T35" s="1152"/>
      <c r="U35" s="1403" t="str">
        <f>IF(NOT('40-16+40-15 WORKSHEET EBS'!K69=""),'40-16+40-15 WORKSHEET EBS'!K69,"")</f>
        <v/>
      </c>
      <c r="V35" s="1404"/>
      <c r="W35" s="1404"/>
      <c r="X35" s="1404"/>
      <c r="Y35" s="1404"/>
      <c r="Z35" s="1404"/>
      <c r="AA35" s="1404"/>
      <c r="AB35" s="1405"/>
      <c r="AC35" s="1377" t="str">
        <f>IF(NOT('40-16+40-15 WORKSHEET EBS'!AG69=""),'40-16+40-15 WORKSHEET EBS'!AG69,"")</f>
        <v/>
      </c>
      <c r="AD35" s="1378"/>
      <c r="AE35" s="1378"/>
      <c r="AF35" s="1379"/>
      <c r="AG35" s="1377" t="str">
        <f>IF(NOT('40-16+40-15 WORKSHEET EBS'!AH69=""),'40-16+40-15 WORKSHEET EBS'!AH69,"")</f>
        <v/>
      </c>
      <c r="AH35" s="1378"/>
      <c r="AI35" s="1378"/>
      <c r="AJ35" s="1379"/>
      <c r="AK35" s="1377">
        <f>'40-16+40-15 WORKSHEET EBS'!AI69</f>
        <v>0</v>
      </c>
      <c r="AL35" s="1378"/>
      <c r="AM35" s="1378"/>
      <c r="AN35" s="1379"/>
      <c r="AO35" s="1128" t="str">
        <f>IF(NOT('40-16+40-15 WORKSHEET EBS'!AK69=""),'40-16+40-15 WORKSHEET EBS'!AK69,"")</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EBS'!AN69=""),'40-16+40-15 WORKSHEET EBS'!AN69,"")</f>
        <v/>
      </c>
      <c r="BG35" s="1135"/>
      <c r="BH35" s="1135"/>
      <c r="BI35" s="1135"/>
      <c r="BJ35" s="1135"/>
      <c r="BK35" s="1136"/>
      <c r="BL35" s="1134" t="str">
        <f>IF(NOT('40-16+40-15 WORKSHEET EBS'!AO69=""),'40-16+40-15 WORKSHEET EBS'!AO69,"")</f>
        <v/>
      </c>
      <c r="BM35" s="1135"/>
      <c r="BN35" s="1135"/>
      <c r="BO35" s="1135"/>
      <c r="BP35" s="1135"/>
      <c r="BQ35" s="1136"/>
      <c r="BR35" s="1134" t="str">
        <f>IF(NOT('40-16+40-15 WORKSHEET EBS'!AP69=""),'40-16+40-15 WORKSHEET EBS'!AP69,"")</f>
        <v/>
      </c>
      <c r="BS35" s="1135"/>
      <c r="BT35" s="1135"/>
      <c r="BU35" s="1135"/>
      <c r="BV35" s="1135"/>
      <c r="BW35" s="1136"/>
      <c r="BX35" s="1078" t="str">
        <f>IF(NOT('40-16+40-15 WORKSHEET EBS'!AR69=""),'40-16+40-15 WORKSHEET EBS'!AR69,"")</f>
        <v/>
      </c>
      <c r="BY35" s="1079"/>
      <c r="BZ35" s="1079"/>
      <c r="CA35" s="1080"/>
      <c r="CB35" s="1140"/>
      <c r="CC35" s="1141"/>
      <c r="CD35" s="1142"/>
      <c r="CE35" s="1146"/>
      <c r="CF35" s="1147"/>
      <c r="CG35" s="1147"/>
      <c r="CH35" s="1148"/>
    </row>
    <row r="36" spans="1:86" ht="15" customHeight="1" x14ac:dyDescent="0.2">
      <c r="A36" s="589"/>
      <c r="B36" s="1120" t="str">
        <f>IF(NOT('40-16+40-15 WORKSHEET EBS'!C69=""),'40-16+40-15 WORKSHEET EBS'!C69,"")</f>
        <v/>
      </c>
      <c r="C36" s="1121"/>
      <c r="D36" s="1121"/>
      <c r="E36" s="1121"/>
      <c r="F36" s="1121"/>
      <c r="G36" s="1121"/>
      <c r="H36" s="1121"/>
      <c r="I36" s="1121"/>
      <c r="J36" s="1121"/>
      <c r="K36" s="1121"/>
      <c r="L36" s="1121"/>
      <c r="M36" s="1121"/>
      <c r="N36" s="1121"/>
      <c r="O36" s="1121"/>
      <c r="P36" s="1121"/>
      <c r="Q36" s="1121"/>
      <c r="R36" s="1121"/>
      <c r="S36" s="1121"/>
      <c r="T36" s="1152"/>
      <c r="U36" s="1400" t="str">
        <f>IF(NOT('40-16+40-15 WORKSHEET EBS'!M69=""),'40-16+40-15 WORKSHEET EBS'!M69,"")</f>
        <v/>
      </c>
      <c r="V36" s="1401"/>
      <c r="W36" s="1401"/>
      <c r="X36" s="1401"/>
      <c r="Y36" s="1401"/>
      <c r="Z36" s="1401"/>
      <c r="AA36" s="1401"/>
      <c r="AB36" s="1402"/>
      <c r="AC36" s="1127"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EBS'!AL69=""),'40-16+40-15 WORKSHEET EBS'!AL69,"")</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EBS'!AS69=""),'40-16+40-15 WORKSHEET EBS'!AS69,"")</f>
        <v/>
      </c>
      <c r="BY36" s="1079"/>
      <c r="BZ36" s="1079"/>
      <c r="CA36" s="1080"/>
      <c r="CB36" s="1081" t="str">
        <f>IF(NOT('40-16+40-15 WORKSHEET EBS'!V69=""),'40-16+40-15 WORKSHEET EBS'!V69,"")</f>
        <v/>
      </c>
      <c r="CC36" s="1082"/>
      <c r="CD36" s="1083"/>
      <c r="CE36" s="1146"/>
      <c r="CF36" s="1147"/>
      <c r="CG36" s="1147"/>
      <c r="CH36" s="1148"/>
    </row>
    <row r="37" spans="1:86" ht="15" customHeight="1" thickBot="1" x14ac:dyDescent="0.25">
      <c r="A37" s="589"/>
      <c r="B37" s="1174" t="str">
        <f>IF(NOT('40-16+40-15 WORKSHEET EBS'!D69=""),'40-16+40-15 WORKSHEET EBS'!D69,"")</f>
        <v/>
      </c>
      <c r="C37" s="1116"/>
      <c r="D37" s="1116"/>
      <c r="E37" s="1112"/>
      <c r="F37" s="1175" t="str">
        <f>IF(NOT('40-16+40-15 WORKSHEET EBS'!E69=""),'40-16+40-15 WORKSHEET EBS'!E69,"")</f>
        <v/>
      </c>
      <c r="G37" s="1176"/>
      <c r="H37" s="1177"/>
      <c r="I37" s="1111" t="str">
        <f>IF(NOT('40-16+40-15 WORKSHEET EBS'!F69=""),'40-16+40-15 WORKSHEET EBS'!F69,"")</f>
        <v/>
      </c>
      <c r="J37" s="1112"/>
      <c r="K37" s="1111" t="str">
        <f>IF(NOT('40-16+40-15 WORKSHEET EBS'!G69=""),'40-16+40-15 WORKSHEET EBS'!G69,"")</f>
        <v/>
      </c>
      <c r="L37" s="1112"/>
      <c r="M37" s="1113" t="str">
        <f>IF(NOT('40-16+40-15 WORKSHEET EBS'!H69=""),'40-16+40-15 WORKSHEET EBS'!H69,"")</f>
        <v/>
      </c>
      <c r="N37" s="1114"/>
      <c r="O37" s="1114"/>
      <c r="P37" s="1114"/>
      <c r="Q37" s="1115"/>
      <c r="R37" s="1111" t="str">
        <f>IF(NOT('40-16+40-15 WORKSHEET EBS'!I69=""),'40-16+40-15 WORKSHEET EBS'!I69,"")</f>
        <v/>
      </c>
      <c r="S37" s="1116"/>
      <c r="T37" s="1112"/>
      <c r="U37" s="1397" t="str">
        <f>IF(NOT('40-16+40-15 WORKSHEET EBS'!L69=""),'40-16+40-15 WORKSHEET EBS'!L69,"")</f>
        <v/>
      </c>
      <c r="V37" s="1398"/>
      <c r="W37" s="1398"/>
      <c r="X37" s="1398"/>
      <c r="Y37" s="1398"/>
      <c r="Z37" s="1398"/>
      <c r="AA37" s="1398"/>
      <c r="AB37" s="1399"/>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EBS'!AM69=""),'40-16+40-15 WORKSHEET EBS'!AM69,"")</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EBS'!AA69=""),'40-16+40-15 WORKSHEET EBS'!AA69,"")</f>
        <v/>
      </c>
      <c r="BV37" s="1070"/>
      <c r="BW37" s="1071"/>
      <c r="BX37" s="1072"/>
      <c r="BY37" s="1073"/>
      <c r="BZ37" s="1073"/>
      <c r="CA37" s="1074"/>
      <c r="CB37" s="1047" t="str">
        <f>IF(NOT('40-16+40-15 WORKSHEET EBS'!W69=""),'40-16+40-15 WORKSHEET EBS'!W69,"")</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52</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EBS'!J70=""),'40-16+40-15 WORKSHEET EBS'!J70,"")</f>
        <v/>
      </c>
      <c r="V39" s="1185"/>
      <c r="W39" s="1185"/>
      <c r="X39" s="1185"/>
      <c r="Y39" s="1185"/>
      <c r="Z39" s="1185"/>
      <c r="AA39" s="1185"/>
      <c r="AB39" s="1186"/>
      <c r="AC39" s="1380">
        <f>'40-16+40-15 WORKSHEET EBS'!AC70</f>
        <v>0</v>
      </c>
      <c r="AD39" s="1381"/>
      <c r="AE39" s="1381"/>
      <c r="AF39" s="1382"/>
      <c r="AG39" s="1178"/>
      <c r="AH39" s="1179"/>
      <c r="AI39" s="1179"/>
      <c r="AJ39" s="1179"/>
      <c r="AK39" s="1179"/>
      <c r="AL39" s="1179"/>
      <c r="AM39" s="1179"/>
      <c r="AN39" s="1180"/>
      <c r="AO39" s="1190" t="str">
        <f>IF(NOT('40-16+40-15 WORKSHEET EBS'!AJ70=""),'40-16+40-15 WORKSHEET EBS'!AJ70,"")</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EBS'!AQ70=""),'40-16+40-15 WORKSHEET EBS'!AQ70,"")</f>
        <v/>
      </c>
      <c r="BY39" s="1169"/>
      <c r="BZ39" s="1169"/>
      <c r="CA39" s="1170"/>
      <c r="CB39" s="1171" t="str">
        <f>IF(NOT('40-16+40-15 WORKSHEET EBS'!X70=""),'40-16+40-15 WORKSHEET EBS'!X70,"")</f>
        <v/>
      </c>
      <c r="CC39" s="1172"/>
      <c r="CD39" s="1173"/>
      <c r="CE39" s="1143"/>
      <c r="CF39" s="1144"/>
      <c r="CG39" s="1144"/>
      <c r="CH39" s="1145"/>
    </row>
    <row r="40" spans="1:86" ht="15" customHeight="1" x14ac:dyDescent="0.2">
      <c r="A40" s="589"/>
      <c r="B40" s="1120" t="str">
        <f>IF(NOT('40-16+40-15 WORKSHEET EBS'!B70=""),'40-16+40-15 WORKSHEET EBS'!B70,"")</f>
        <v/>
      </c>
      <c r="C40" s="1121"/>
      <c r="D40" s="1121"/>
      <c r="E40" s="1121"/>
      <c r="F40" s="1121"/>
      <c r="G40" s="1121"/>
      <c r="H40" s="1121"/>
      <c r="I40" s="1121"/>
      <c r="J40" s="1121"/>
      <c r="K40" s="1121"/>
      <c r="L40" s="1121"/>
      <c r="M40" s="1121"/>
      <c r="N40" s="1121"/>
      <c r="O40" s="1121"/>
      <c r="P40" s="1121"/>
      <c r="Q40" s="1121"/>
      <c r="R40" s="1121"/>
      <c r="S40" s="1121"/>
      <c r="T40" s="1152"/>
      <c r="U40" s="1403" t="str">
        <f>IF(NOT('40-16+40-15 WORKSHEET EBS'!K70=""),'40-16+40-15 WORKSHEET EBS'!K70,"")</f>
        <v/>
      </c>
      <c r="V40" s="1404"/>
      <c r="W40" s="1404"/>
      <c r="X40" s="1404"/>
      <c r="Y40" s="1404"/>
      <c r="Z40" s="1404"/>
      <c r="AA40" s="1404"/>
      <c r="AB40" s="1405"/>
      <c r="AC40" s="1377" t="str">
        <f>IF(NOT('40-16+40-15 WORKSHEET EBS'!AG70=""),'40-16+40-15 WORKSHEET EBS'!AG70,"")</f>
        <v/>
      </c>
      <c r="AD40" s="1378"/>
      <c r="AE40" s="1378"/>
      <c r="AF40" s="1379"/>
      <c r="AG40" s="1377" t="str">
        <f>IF(NOT('40-16+40-15 WORKSHEET EBS'!AH70=""),'40-16+40-15 WORKSHEET EBS'!AH70,"")</f>
        <v/>
      </c>
      <c r="AH40" s="1378"/>
      <c r="AI40" s="1378"/>
      <c r="AJ40" s="1379"/>
      <c r="AK40" s="1377">
        <f>'40-16+40-15 WORKSHEET EBS'!AI70</f>
        <v>0</v>
      </c>
      <c r="AL40" s="1378"/>
      <c r="AM40" s="1378"/>
      <c r="AN40" s="1379"/>
      <c r="AO40" s="1128" t="str">
        <f>IF(NOT('40-16+40-15 WORKSHEET EBS'!AK70=""),'40-16+40-15 WORKSHEET EBS'!AK70,"")</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EBS'!AN70=""),'40-16+40-15 WORKSHEET EBS'!AN70,"")</f>
        <v/>
      </c>
      <c r="BG40" s="1135"/>
      <c r="BH40" s="1135"/>
      <c r="BI40" s="1135"/>
      <c r="BJ40" s="1135"/>
      <c r="BK40" s="1136"/>
      <c r="BL40" s="1134" t="str">
        <f>IF(NOT('40-16+40-15 WORKSHEET EBS'!AO70=""),'40-16+40-15 WORKSHEET EBS'!AO70,"")</f>
        <v/>
      </c>
      <c r="BM40" s="1135"/>
      <c r="BN40" s="1135"/>
      <c r="BO40" s="1135"/>
      <c r="BP40" s="1135"/>
      <c r="BQ40" s="1136"/>
      <c r="BR40" s="1134" t="str">
        <f>IF(NOT('40-16+40-15 WORKSHEET EBS'!AP70=""),'40-16+40-15 WORKSHEET EBS'!AP70,"")</f>
        <v/>
      </c>
      <c r="BS40" s="1135"/>
      <c r="BT40" s="1135"/>
      <c r="BU40" s="1135"/>
      <c r="BV40" s="1135"/>
      <c r="BW40" s="1136"/>
      <c r="BX40" s="1078" t="str">
        <f>IF(NOT('40-16+40-15 WORKSHEET EBS'!AR70=""),'40-16+40-15 WORKSHEET EBS'!AR70,"")</f>
        <v/>
      </c>
      <c r="BY40" s="1079"/>
      <c r="BZ40" s="1079"/>
      <c r="CA40" s="1080"/>
      <c r="CB40" s="1140"/>
      <c r="CC40" s="1141"/>
      <c r="CD40" s="1142"/>
      <c r="CE40" s="1146"/>
      <c r="CF40" s="1147"/>
      <c r="CG40" s="1147"/>
      <c r="CH40" s="1148"/>
    </row>
    <row r="41" spans="1:86" ht="15" customHeight="1" x14ac:dyDescent="0.2">
      <c r="A41" s="589"/>
      <c r="B41" s="1120" t="str">
        <f>IF(NOT('40-16+40-15 WORKSHEET EBS'!C70=""),'40-16+40-15 WORKSHEET EBS'!C70,"")</f>
        <v/>
      </c>
      <c r="C41" s="1121"/>
      <c r="D41" s="1121"/>
      <c r="E41" s="1121"/>
      <c r="F41" s="1121"/>
      <c r="G41" s="1121"/>
      <c r="H41" s="1121"/>
      <c r="I41" s="1121"/>
      <c r="J41" s="1121"/>
      <c r="K41" s="1121"/>
      <c r="L41" s="1121"/>
      <c r="M41" s="1121"/>
      <c r="N41" s="1121"/>
      <c r="O41" s="1121"/>
      <c r="P41" s="1121"/>
      <c r="Q41" s="1121"/>
      <c r="R41" s="1121"/>
      <c r="S41" s="1121"/>
      <c r="T41" s="1152"/>
      <c r="U41" s="1400" t="str">
        <f>IF(NOT('40-16+40-15 WORKSHEET EBS'!M70=""),'40-16+40-15 WORKSHEET EBS'!M70,"")</f>
        <v/>
      </c>
      <c r="V41" s="1401"/>
      <c r="W41" s="1401"/>
      <c r="X41" s="1401"/>
      <c r="Y41" s="1401"/>
      <c r="Z41" s="1401"/>
      <c r="AA41" s="1401"/>
      <c r="AB41" s="1402"/>
      <c r="AC41" s="1127"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EBS'!AL70=""),'40-16+40-15 WORKSHEET EBS'!AL70,"")</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EBS'!AS70=""),'40-16+40-15 WORKSHEET EBS'!AS70,"")</f>
        <v/>
      </c>
      <c r="BY41" s="1079"/>
      <c r="BZ41" s="1079"/>
      <c r="CA41" s="1080"/>
      <c r="CB41" s="1081" t="str">
        <f>IF(NOT('40-16+40-15 WORKSHEET EBS'!V70=""),'40-16+40-15 WORKSHEET EBS'!V70,"")</f>
        <v/>
      </c>
      <c r="CC41" s="1082"/>
      <c r="CD41" s="1083"/>
      <c r="CE41" s="1146"/>
      <c r="CF41" s="1147"/>
      <c r="CG41" s="1147"/>
      <c r="CH41" s="1148"/>
    </row>
    <row r="42" spans="1:86" ht="15" customHeight="1" thickBot="1" x14ac:dyDescent="0.25">
      <c r="A42" s="589"/>
      <c r="B42" s="1174" t="str">
        <f>IF(NOT('40-16+40-15 WORKSHEET EBS'!D70=""),'40-16+40-15 WORKSHEET EBS'!D70,"")</f>
        <v/>
      </c>
      <c r="C42" s="1116"/>
      <c r="D42" s="1116"/>
      <c r="E42" s="1112"/>
      <c r="F42" s="1175" t="str">
        <f>IF(NOT('40-16+40-15 WORKSHEET EBS'!E70=""),'40-16+40-15 WORKSHEET EBS'!E70,"")</f>
        <v/>
      </c>
      <c r="G42" s="1176"/>
      <c r="H42" s="1177"/>
      <c r="I42" s="1111" t="str">
        <f>IF(NOT('40-16+40-15 WORKSHEET EBS'!F70=""),'40-16+40-15 WORKSHEET EBS'!F70,"")</f>
        <v/>
      </c>
      <c r="J42" s="1112"/>
      <c r="K42" s="1111" t="str">
        <f>IF(NOT('40-16+40-15 WORKSHEET EBS'!G70=""),'40-16+40-15 WORKSHEET EBS'!G70,"")</f>
        <v/>
      </c>
      <c r="L42" s="1112"/>
      <c r="M42" s="1113" t="str">
        <f>IF(NOT('40-16+40-15 WORKSHEET EBS'!H70=""),'40-16+40-15 WORKSHEET EBS'!H70,"")</f>
        <v/>
      </c>
      <c r="N42" s="1114"/>
      <c r="O42" s="1114"/>
      <c r="P42" s="1114"/>
      <c r="Q42" s="1115"/>
      <c r="R42" s="1111" t="str">
        <f>IF(NOT('40-16+40-15 WORKSHEET EBS'!I70=""),'40-16+40-15 WORKSHEET EBS'!I70,"")</f>
        <v/>
      </c>
      <c r="S42" s="1116"/>
      <c r="T42" s="1112"/>
      <c r="U42" s="1397" t="str">
        <f>IF(NOT('40-16+40-15 WORKSHEET EBS'!L70=""),'40-16+40-15 WORKSHEET EBS'!L70,"")</f>
        <v/>
      </c>
      <c r="V42" s="1398"/>
      <c r="W42" s="1398"/>
      <c r="X42" s="1398"/>
      <c r="Y42" s="1398"/>
      <c r="Z42" s="1398"/>
      <c r="AA42" s="1398"/>
      <c r="AB42" s="1399"/>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EBS'!AM70=""),'40-16+40-15 WORKSHEET EBS'!AM70,"")</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EBS'!AA70=""),'40-16+40-15 WORKSHEET EBS'!AA70,"")</f>
        <v/>
      </c>
      <c r="BV42" s="1070"/>
      <c r="BW42" s="1071"/>
      <c r="BX42" s="1072"/>
      <c r="BY42" s="1073"/>
      <c r="BZ42" s="1073"/>
      <c r="CA42" s="1074"/>
      <c r="CB42" s="1047" t="str">
        <f>IF(NOT('40-16+40-15 WORKSHEET EBS'!W70=""),'40-16+40-15 WORKSHEET EBS'!W70,"")</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410" t="str">
        <f>'40-16 PRES - MANDATORY'!A64:BV64</f>
        <v>DeCAF 40-16, EBS DISPLAY PRESENTATION FORM JANUARY 13, 2017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5" priority="2">
      <formula>ISERROR(AC14)</formula>
    </cfRule>
  </conditionalFormatting>
  <conditionalFormatting sqref="AO14:AO17 AO19:AO22 AO24:AO27 AO29:AO32 AO34:AO37 AO39:AO42">
    <cfRule type="containsErrors" dxfId="4" priority="1">
      <formula>ISERROR(AO14)</formula>
    </cfRule>
  </conditionalFormatting>
  <printOptions horizontalCentered="1" verticalCentered="1"/>
  <pageMargins left="0" right="0" top="0" bottom="0" header="0" footer="0"/>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4"/>
  <sheetViews>
    <sheetView showGridLines="0" showRowColHeaders="0" topLeftCell="A10" workbookViewId="0">
      <selection activeCell="AO63" sqref="AO63"/>
    </sheetView>
  </sheetViews>
  <sheetFormatPr defaultRowHeight="15.75" x14ac:dyDescent="0.25"/>
  <cols>
    <col min="1" max="1" width="3" style="414" customWidth="1"/>
    <col min="2" max="2" width="6.85546875" style="414" customWidth="1"/>
    <col min="3" max="3" width="5.28515625" style="414" customWidth="1"/>
    <col min="4" max="4" width="5.7109375" style="414" customWidth="1"/>
    <col min="5" max="5" width="3.7109375" style="414" customWidth="1"/>
    <col min="6" max="6" width="2.7109375" style="414" customWidth="1"/>
    <col min="7" max="7" width="3.28515625" style="414" customWidth="1"/>
    <col min="8" max="8" width="3.7109375" style="414" customWidth="1"/>
    <col min="9" max="9" width="4.7109375" style="414" customWidth="1"/>
    <col min="10" max="10" width="3.7109375" style="414" customWidth="1"/>
    <col min="11" max="11" width="2.28515625" style="414" customWidth="1"/>
    <col min="12" max="12" width="3.7109375" style="414" customWidth="1"/>
    <col min="13" max="13" width="7.7109375" style="414" customWidth="1"/>
    <col min="14" max="14" width="1.7109375" style="414" customWidth="1"/>
    <col min="15" max="15" width="2.7109375" style="414" customWidth="1"/>
    <col min="16" max="16" width="0.85546875" style="414" customWidth="1"/>
    <col min="17" max="17" width="3" style="414" customWidth="1"/>
    <col min="18" max="18" width="8" style="414" customWidth="1"/>
    <col min="19" max="19" width="3.7109375" style="414" customWidth="1"/>
    <col min="20" max="20" width="2.7109375" style="414" customWidth="1"/>
    <col min="21" max="21" width="3.5703125" style="414" customWidth="1"/>
    <col min="22" max="22" width="2.85546875" style="414" customWidth="1"/>
    <col min="23" max="23" width="3.140625" style="414" customWidth="1"/>
    <col min="24" max="24" width="2.5703125" style="414" customWidth="1"/>
    <col min="25" max="25" width="3" style="414" customWidth="1"/>
    <col min="26" max="26" width="2.7109375" style="414" customWidth="1"/>
    <col min="27" max="27" width="4.7109375" style="414" customWidth="1"/>
    <col min="28" max="28" width="3" style="414" customWidth="1"/>
    <col min="29" max="29" width="1.5703125" style="414" customWidth="1"/>
    <col min="30" max="30" width="3.7109375" style="414" customWidth="1"/>
    <col min="31" max="31" width="2.7109375" style="414" customWidth="1"/>
    <col min="32" max="32" width="3.140625" style="414" customWidth="1"/>
    <col min="33" max="35" width="2.7109375" style="414" customWidth="1"/>
    <col min="36" max="36" width="3.85546875" style="414" customWidth="1"/>
    <col min="37" max="37" width="2.7109375" style="414" customWidth="1"/>
    <col min="38" max="38" width="1.5703125" style="414" customWidth="1"/>
    <col min="39" max="41" width="2.7109375" style="414" customWidth="1"/>
    <col min="42" max="42" width="9.140625" style="414"/>
    <col min="43" max="43" width="9.140625" style="415"/>
    <col min="44" max="16384" width="9.140625" style="414"/>
  </cols>
  <sheetData>
    <row r="1" spans="1:43" x14ac:dyDescent="0.25">
      <c r="A1" s="413"/>
      <c r="B1" s="711" t="s">
        <v>0</v>
      </c>
      <c r="C1" s="711"/>
      <c r="D1" s="711"/>
      <c r="E1" s="711"/>
      <c r="F1" s="711"/>
      <c r="G1" s="711"/>
      <c r="H1" s="711"/>
      <c r="I1" s="711"/>
      <c r="J1" s="711"/>
      <c r="K1" s="711"/>
      <c r="L1" s="711"/>
      <c r="M1" s="711"/>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row>
    <row r="2" spans="1:43" ht="11.25" customHeight="1" x14ac:dyDescent="0.25">
      <c r="A2" s="416"/>
      <c r="B2" s="413"/>
      <c r="C2" s="413"/>
      <c r="D2" s="413"/>
      <c r="E2" s="413"/>
      <c r="F2" s="413"/>
      <c r="G2" s="413"/>
      <c r="H2" s="413"/>
      <c r="I2" s="413"/>
      <c r="J2" s="413"/>
      <c r="K2" s="413"/>
      <c r="L2" s="413"/>
      <c r="M2" s="413"/>
      <c r="N2" s="417"/>
      <c r="O2" s="417"/>
      <c r="P2" s="417"/>
      <c r="Q2" s="418" t="s">
        <v>517</v>
      </c>
      <c r="R2" s="416"/>
      <c r="S2" s="712" t="str">
        <f>IF(NOT('40-16+40-15 WORKSHEET EBS'!P3=""),'40-16+40-15 WORKSHEET EBS'!P3,"")</f>
        <v/>
      </c>
      <c r="T2" s="712"/>
      <c r="U2" s="712"/>
      <c r="V2" s="712"/>
      <c r="W2" s="712"/>
      <c r="X2" s="712"/>
      <c r="Y2" s="712"/>
      <c r="Z2" s="712"/>
      <c r="AA2" s="712"/>
      <c r="AB2" s="712"/>
      <c r="AC2" s="712"/>
      <c r="AD2" s="418"/>
      <c r="AE2" s="713" t="s">
        <v>27</v>
      </c>
      <c r="AF2" s="713"/>
      <c r="AG2" s="713"/>
      <c r="AH2" s="713"/>
      <c r="AI2" s="713"/>
      <c r="AJ2" s="713"/>
      <c r="AK2" s="713"/>
      <c r="AL2" s="713"/>
      <c r="AM2" s="713"/>
      <c r="AN2" s="713"/>
      <c r="AO2" s="713"/>
      <c r="AP2" s="419"/>
    </row>
    <row r="3" spans="1:43" ht="2.25" customHeight="1" x14ac:dyDescent="0.25">
      <c r="A3" s="416"/>
      <c r="B3" s="420"/>
      <c r="C3" s="420"/>
      <c r="D3" s="420"/>
      <c r="E3" s="420"/>
      <c r="F3" s="420"/>
      <c r="G3" s="420"/>
      <c r="H3" s="420"/>
      <c r="I3" s="420"/>
      <c r="J3" s="420"/>
      <c r="K3" s="420"/>
      <c r="L3" s="420"/>
      <c r="M3" s="420"/>
      <c r="N3" s="421"/>
      <c r="O3" s="422"/>
      <c r="P3" s="422"/>
      <c r="Q3" s="422"/>
      <c r="R3" s="421"/>
      <c r="S3" s="421"/>
      <c r="T3" s="416"/>
      <c r="U3" s="421"/>
      <c r="V3" s="421"/>
      <c r="W3" s="421"/>
      <c r="X3" s="421"/>
      <c r="Y3" s="421"/>
      <c r="Z3" s="421"/>
      <c r="AA3" s="421"/>
      <c r="AB3" s="423"/>
      <c r="AC3" s="416"/>
      <c r="AD3" s="424"/>
      <c r="AE3" s="424"/>
      <c r="AF3" s="424"/>
      <c r="AG3" s="424"/>
      <c r="AH3" s="424"/>
      <c r="AI3" s="424"/>
      <c r="AJ3" s="424"/>
      <c r="AK3" s="424"/>
      <c r="AL3" s="424"/>
      <c r="AM3" s="424"/>
      <c r="AN3" s="424"/>
      <c r="AO3" s="424"/>
      <c r="AP3" s="419"/>
    </row>
    <row r="4" spans="1:43" ht="11.25" customHeight="1" x14ac:dyDescent="0.25">
      <c r="A4" s="416"/>
      <c r="B4" s="420"/>
      <c r="C4" s="420"/>
      <c r="D4" s="420"/>
      <c r="E4" s="420"/>
      <c r="F4" s="420"/>
      <c r="G4" s="420"/>
      <c r="H4" s="420"/>
      <c r="I4" s="420"/>
      <c r="J4" s="420"/>
      <c r="K4" s="420"/>
      <c r="L4" s="420"/>
      <c r="M4" s="420"/>
      <c r="N4" s="421"/>
      <c r="O4" s="422"/>
      <c r="P4" s="422"/>
      <c r="Q4" s="422"/>
      <c r="R4" s="421"/>
      <c r="S4" s="421"/>
      <c r="T4" s="416"/>
      <c r="U4" s="421"/>
      <c r="V4" s="416"/>
      <c r="W4" s="418"/>
      <c r="X4" s="418"/>
      <c r="Y4" s="418"/>
      <c r="Z4" s="418"/>
      <c r="AA4" s="418"/>
      <c r="AB4" s="418"/>
      <c r="AC4" s="418"/>
      <c r="AD4" s="418"/>
      <c r="AE4" s="343" t="str">
        <f>IF(NOT('40-16+40-15 WORKSHEET EBS'!L3=""),'40-16+40-15 WORKSHEET EBS'!L3,"")</f>
        <v/>
      </c>
      <c r="AF4" s="708" t="s">
        <v>24</v>
      </c>
      <c r="AG4" s="709"/>
      <c r="AH4" s="709"/>
      <c r="AI4" s="709"/>
      <c r="AJ4" s="709"/>
      <c r="AK4" s="709"/>
      <c r="AL4" s="709"/>
      <c r="AM4" s="709"/>
      <c r="AN4" s="710"/>
      <c r="AO4" s="425"/>
      <c r="AP4" s="426"/>
    </row>
    <row r="5" spans="1:43" ht="2.25" customHeight="1" x14ac:dyDescent="0.25">
      <c r="A5" s="416"/>
      <c r="B5" s="420"/>
      <c r="C5" s="420"/>
      <c r="D5" s="420"/>
      <c r="E5" s="420"/>
      <c r="F5" s="420"/>
      <c r="G5" s="420"/>
      <c r="H5" s="420"/>
      <c r="I5" s="420"/>
      <c r="J5" s="420"/>
      <c r="K5" s="420"/>
      <c r="L5" s="420"/>
      <c r="M5" s="420"/>
      <c r="N5" s="421"/>
      <c r="O5" s="422"/>
      <c r="P5" s="422"/>
      <c r="Q5" s="422"/>
      <c r="R5" s="421"/>
      <c r="S5" s="421"/>
      <c r="T5" s="416"/>
      <c r="U5" s="421"/>
      <c r="V5" s="416"/>
      <c r="W5" s="416"/>
      <c r="X5" s="416"/>
      <c r="Y5" s="416"/>
      <c r="Z5" s="416"/>
      <c r="AA5" s="416"/>
      <c r="AB5" s="416"/>
      <c r="AC5" s="416"/>
      <c r="AD5" s="416"/>
      <c r="AE5" s="344"/>
      <c r="AF5" s="427"/>
      <c r="AG5" s="427"/>
      <c r="AH5" s="427"/>
      <c r="AI5" s="427"/>
      <c r="AJ5" s="427"/>
      <c r="AK5" s="427"/>
      <c r="AL5" s="427"/>
      <c r="AM5" s="427"/>
      <c r="AN5" s="427"/>
      <c r="AO5" s="151"/>
      <c r="AP5" s="426"/>
    </row>
    <row r="6" spans="1:43" s="431" customFormat="1" ht="11.25" customHeight="1" x14ac:dyDescent="0.25">
      <c r="A6" s="346"/>
      <c r="B6" s="428" t="s">
        <v>50</v>
      </c>
      <c r="C6" s="22"/>
      <c r="D6" s="22"/>
      <c r="E6" s="705" t="str">
        <f>IF(NOT('40-16+40-15 WORKSHEET EBS'!C9=""),'40-16+40-15 WORKSHEET EBS'!C9,"")</f>
        <v/>
      </c>
      <c r="F6" s="705"/>
      <c r="G6" s="705"/>
      <c r="H6" s="705"/>
      <c r="I6" s="705"/>
      <c r="J6" s="22"/>
      <c r="K6" s="22"/>
      <c r="L6" s="22"/>
      <c r="M6" s="337"/>
      <c r="N6" s="337"/>
      <c r="O6" s="337"/>
      <c r="P6" s="337"/>
      <c r="Q6" s="706" t="s">
        <v>528</v>
      </c>
      <c r="R6" s="706"/>
      <c r="S6" s="706"/>
      <c r="T6" s="706"/>
      <c r="U6" s="706"/>
      <c r="V6" s="706"/>
      <c r="W6" s="706"/>
      <c r="X6" s="706"/>
      <c r="Y6" s="714" t="str">
        <f>IF(NOT('40-16+40-15 WORKSHEET EBS'!E9=""),'40-16+40-15 WORKSHEET EBS'!E9,"")</f>
        <v/>
      </c>
      <c r="Z6" s="714"/>
      <c r="AA6" s="714"/>
      <c r="AB6" s="714"/>
      <c r="AC6" s="429"/>
      <c r="AD6" s="346"/>
      <c r="AE6" s="343" t="str">
        <f>IF(NOT('40-16+40-15 WORKSHEET EBS'!L4=""),'40-16+40-15 WORKSHEET EBS'!L4,"")</f>
        <v/>
      </c>
      <c r="AF6" s="708" t="s">
        <v>25</v>
      </c>
      <c r="AG6" s="709"/>
      <c r="AH6" s="709"/>
      <c r="AI6" s="709"/>
      <c r="AJ6" s="709"/>
      <c r="AK6" s="709"/>
      <c r="AL6" s="709"/>
      <c r="AM6" s="709"/>
      <c r="AN6" s="710"/>
      <c r="AO6" s="425"/>
      <c r="AP6" s="430"/>
    </row>
    <row r="7" spans="1:43" s="431" customFormat="1" ht="2.25" customHeight="1" x14ac:dyDescent="0.25">
      <c r="A7" s="346"/>
      <c r="B7" s="337"/>
      <c r="C7" s="337"/>
      <c r="D7" s="337"/>
      <c r="E7" s="337"/>
      <c r="F7" s="337"/>
      <c r="G7" s="337"/>
      <c r="H7" s="337"/>
      <c r="I7" s="337"/>
      <c r="J7" s="337"/>
      <c r="K7" s="337"/>
      <c r="L7" s="337"/>
      <c r="M7" s="337"/>
      <c r="N7" s="337"/>
      <c r="O7" s="337"/>
      <c r="P7" s="337"/>
      <c r="Q7" s="337"/>
      <c r="R7" s="337"/>
      <c r="S7" s="337"/>
      <c r="T7" s="432"/>
      <c r="U7" s="337"/>
      <c r="V7" s="337"/>
      <c r="W7" s="337"/>
      <c r="X7" s="337"/>
      <c r="Y7" s="337"/>
      <c r="Z7" s="337"/>
      <c r="AA7" s="337"/>
      <c r="AB7" s="432"/>
      <c r="AC7" s="429"/>
      <c r="AD7" s="433"/>
      <c r="AE7" s="344"/>
      <c r="AF7" s="427"/>
      <c r="AG7" s="427"/>
      <c r="AH7" s="427"/>
      <c r="AI7" s="427"/>
      <c r="AJ7" s="427"/>
      <c r="AK7" s="427"/>
      <c r="AL7" s="427"/>
      <c r="AM7" s="427"/>
      <c r="AN7" s="427"/>
      <c r="AO7" s="151"/>
      <c r="AP7" s="430"/>
    </row>
    <row r="8" spans="1:43" s="431" customFormat="1" ht="11.25" customHeight="1" x14ac:dyDescent="0.25">
      <c r="A8" s="346"/>
      <c r="B8" s="434" t="s">
        <v>7</v>
      </c>
      <c r="C8" s="338"/>
      <c r="D8" s="338"/>
      <c r="E8" s="705" t="str">
        <f>IF(NOT('40-16+40-15 WORKSHEET EBS'!C3=""),'40-16+40-15 WORKSHEET EBS'!C3,"")</f>
        <v/>
      </c>
      <c r="F8" s="705"/>
      <c r="G8" s="705"/>
      <c r="H8" s="705"/>
      <c r="I8" s="705"/>
      <c r="J8" s="705"/>
      <c r="K8" s="705"/>
      <c r="L8" s="705"/>
      <c r="M8" s="705"/>
      <c r="N8" s="705"/>
      <c r="O8" s="705"/>
      <c r="P8" s="22"/>
      <c r="Q8" s="706" t="s">
        <v>450</v>
      </c>
      <c r="R8" s="706"/>
      <c r="S8" s="706"/>
      <c r="T8" s="706"/>
      <c r="U8" s="706"/>
      <c r="V8" s="706"/>
      <c r="W8" s="706"/>
      <c r="X8" s="706"/>
      <c r="Y8" s="707" t="str">
        <f>IF(NOT('40-16+40-15 WORKSHEET EBS'!M15=""),'40-16+40-15 WORKSHEET EBS'!M15,"")</f>
        <v/>
      </c>
      <c r="Z8" s="707"/>
      <c r="AA8" s="707"/>
      <c r="AB8" s="707"/>
      <c r="AC8" s="151"/>
      <c r="AD8" s="346"/>
      <c r="AE8" s="343" t="str">
        <f>IF(NOT('40-16+40-15 WORKSHEET EBS'!L5=""),'40-16+40-15 WORKSHEET EBS'!L5,"")</f>
        <v/>
      </c>
      <c r="AF8" s="708" t="s">
        <v>26</v>
      </c>
      <c r="AG8" s="709"/>
      <c r="AH8" s="709"/>
      <c r="AI8" s="709"/>
      <c r="AJ8" s="709"/>
      <c r="AK8" s="709"/>
      <c r="AL8" s="709"/>
      <c r="AM8" s="709"/>
      <c r="AN8" s="710"/>
      <c r="AO8" s="425"/>
      <c r="AP8" s="435"/>
    </row>
    <row r="9" spans="1:43" s="431" customFormat="1" ht="2.25" customHeight="1" x14ac:dyDescent="0.25">
      <c r="A9" s="346"/>
      <c r="B9" s="434"/>
      <c r="C9" s="338"/>
      <c r="D9" s="338"/>
      <c r="E9" s="338"/>
      <c r="F9" s="338"/>
      <c r="G9" s="338"/>
      <c r="H9" s="338"/>
      <c r="I9" s="338"/>
      <c r="J9" s="338"/>
      <c r="K9" s="338"/>
      <c r="L9" s="338"/>
      <c r="M9" s="338"/>
      <c r="N9" s="338"/>
      <c r="O9" s="339"/>
      <c r="P9" s="338"/>
      <c r="Q9" s="436" t="s">
        <v>456</v>
      </c>
      <c r="R9" s="437"/>
      <c r="S9" s="437"/>
      <c r="T9" s="437"/>
      <c r="U9" s="438"/>
      <c r="V9" s="438"/>
      <c r="W9" s="438"/>
      <c r="X9" s="438"/>
      <c r="Y9" s="418"/>
      <c r="Z9" s="22"/>
      <c r="AA9" s="22"/>
      <c r="AB9" s="22"/>
      <c r="AC9" s="22"/>
      <c r="AD9" s="346"/>
      <c r="AE9" s="345"/>
      <c r="AF9" s="439"/>
      <c r="AG9" s="439"/>
      <c r="AH9" s="439"/>
      <c r="AI9" s="439"/>
      <c r="AJ9" s="439"/>
      <c r="AK9" s="439"/>
      <c r="AL9" s="439"/>
      <c r="AM9" s="439"/>
      <c r="AN9" s="439"/>
      <c r="AO9" s="440"/>
      <c r="AP9" s="435"/>
    </row>
    <row r="10" spans="1:43" s="431" customFormat="1" ht="11.25" customHeight="1" x14ac:dyDescent="0.25">
      <c r="A10" s="346"/>
      <c r="B10" s="434" t="s">
        <v>8</v>
      </c>
      <c r="C10" s="427"/>
      <c r="D10" s="427"/>
      <c r="E10" s="705" t="str">
        <f>IF(NOT('40-16+40-15 WORKSHEET EBS'!C5=""),'40-16+40-15 WORKSHEET EBS'!C5,"")</f>
        <v/>
      </c>
      <c r="F10" s="705"/>
      <c r="G10" s="705"/>
      <c r="H10" s="705"/>
      <c r="I10" s="705"/>
      <c r="J10" s="705"/>
      <c r="K10" s="705"/>
      <c r="L10" s="705"/>
      <c r="M10" s="705"/>
      <c r="N10" s="705"/>
      <c r="O10" s="705"/>
      <c r="P10" s="22"/>
      <c r="Q10" s="706" t="s">
        <v>529</v>
      </c>
      <c r="R10" s="706"/>
      <c r="S10" s="706"/>
      <c r="T10" s="706"/>
      <c r="U10" s="706"/>
      <c r="V10" s="706"/>
      <c r="W10" s="706"/>
      <c r="X10" s="706"/>
      <c r="Y10" s="705" t="str">
        <f>IF(NOT('40-16+40-15 WORKSHEET EBS'!K15=""),'40-16+40-15 WORKSHEET EBS'!K15,"")</f>
        <v/>
      </c>
      <c r="Z10" s="705"/>
      <c r="AA10" s="705"/>
      <c r="AB10" s="705"/>
      <c r="AC10" s="151"/>
      <c r="AD10" s="346"/>
      <c r="AE10" s="343" t="str">
        <f>IF(NOT('40-16+40-15 WORKSHEET EBS'!L6=""),'40-16+40-15 WORKSHEET EBS'!L6,"")</f>
        <v/>
      </c>
      <c r="AF10" s="708" t="s">
        <v>145</v>
      </c>
      <c r="AG10" s="709"/>
      <c r="AH10" s="709"/>
      <c r="AI10" s="709"/>
      <c r="AJ10" s="709"/>
      <c r="AK10" s="709"/>
      <c r="AL10" s="709"/>
      <c r="AM10" s="709"/>
      <c r="AN10" s="710"/>
      <c r="AO10" s="425"/>
      <c r="AP10" s="435"/>
    </row>
    <row r="11" spans="1:43" s="431" customFormat="1" ht="2.25" customHeight="1" x14ac:dyDescent="0.25">
      <c r="A11" s="346"/>
      <c r="B11" s="434"/>
      <c r="C11" s="427"/>
      <c r="D11" s="427"/>
      <c r="E11" s="151"/>
      <c r="F11" s="151"/>
      <c r="G11" s="151"/>
      <c r="H11" s="151"/>
      <c r="I11" s="151"/>
      <c r="J11" s="151"/>
      <c r="K11" s="151"/>
      <c r="L11" s="151"/>
      <c r="M11" s="151"/>
      <c r="N11" s="151"/>
      <c r="O11" s="338"/>
      <c r="P11" s="338"/>
      <c r="Q11" s="338"/>
      <c r="R11" s="151"/>
      <c r="S11" s="151"/>
      <c r="T11" s="151"/>
      <c r="U11" s="439"/>
      <c r="V11" s="439"/>
      <c r="W11" s="439"/>
      <c r="X11" s="439"/>
      <c r="Y11" s="439"/>
      <c r="Z11" s="151"/>
      <c r="AA11" s="151"/>
      <c r="AB11" s="151"/>
      <c r="AC11" s="151"/>
      <c r="AD11" s="346"/>
      <c r="AE11" s="344"/>
      <c r="AF11" s="427"/>
      <c r="AG11" s="427"/>
      <c r="AH11" s="427"/>
      <c r="AI11" s="427"/>
      <c r="AJ11" s="427"/>
      <c r="AK11" s="427"/>
      <c r="AL11" s="427"/>
      <c r="AM11" s="427"/>
      <c r="AN11" s="427"/>
      <c r="AO11" s="151"/>
      <c r="AP11" s="435"/>
    </row>
    <row r="12" spans="1:43" s="431" customFormat="1" ht="11.25" customHeight="1" x14ac:dyDescent="0.25">
      <c r="A12" s="346"/>
      <c r="B12" s="434" t="s">
        <v>9</v>
      </c>
      <c r="C12" s="427"/>
      <c r="D12" s="427"/>
      <c r="E12" s="706" t="s">
        <v>454</v>
      </c>
      <c r="F12" s="706"/>
      <c r="G12" s="705" t="str">
        <f>IF(NOT('40-16+40-15 WORKSHEET EBS'!C7=""),'40-16+40-15 WORKSHEET EBS'!C7,"")</f>
        <v/>
      </c>
      <c r="H12" s="705"/>
      <c r="I12" s="705"/>
      <c r="J12" s="705"/>
      <c r="K12" s="706" t="s">
        <v>453</v>
      </c>
      <c r="L12" s="706"/>
      <c r="M12" s="705" t="str">
        <f>IF(NOT('40-16+40-15 WORKSHEET EBS'!E7=""),'40-16+40-15 WORKSHEET EBS'!E7,"")</f>
        <v/>
      </c>
      <c r="N12" s="705"/>
      <c r="O12" s="705"/>
      <c r="P12" s="705"/>
      <c r="Q12" s="705"/>
      <c r="R12" s="22"/>
      <c r="S12" s="706" t="s">
        <v>457</v>
      </c>
      <c r="T12" s="706"/>
      <c r="U12" s="706"/>
      <c r="V12" s="706"/>
      <c r="W12" s="706"/>
      <c r="X12" s="706"/>
      <c r="Y12" s="705" t="str">
        <f>IF(NOT('40-16+40-15 WORKSHEET EBS'!H7=""),'40-16+40-15 WORKSHEET EBS'!H7,"")</f>
        <v/>
      </c>
      <c r="Z12" s="705"/>
      <c r="AA12" s="705"/>
      <c r="AB12" s="705"/>
      <c r="AC12" s="151"/>
      <c r="AD12" s="346"/>
      <c r="AE12" s="343" t="str">
        <f>IF(NOT('40-16+40-15 WORKSHEET EBS'!L7=""),'40-16+40-15 WORKSHEET EBS'!L7,"")</f>
        <v/>
      </c>
      <c r="AF12" s="708" t="s">
        <v>28</v>
      </c>
      <c r="AG12" s="709"/>
      <c r="AH12" s="709"/>
      <c r="AI12" s="709"/>
      <c r="AJ12" s="709"/>
      <c r="AK12" s="709"/>
      <c r="AL12" s="709"/>
      <c r="AM12" s="709"/>
      <c r="AN12" s="710"/>
      <c r="AO12" s="425"/>
      <c r="AP12" s="435"/>
      <c r="AQ12" s="415"/>
    </row>
    <row r="13" spans="1:43" s="431" customFormat="1" ht="2.25" customHeight="1" x14ac:dyDescent="0.25">
      <c r="A13" s="346"/>
      <c r="B13" s="434"/>
      <c r="C13" s="427"/>
      <c r="D13" s="427"/>
      <c r="E13" s="22"/>
      <c r="F13" s="22"/>
      <c r="G13" s="22"/>
      <c r="H13" s="22"/>
      <c r="I13" s="151"/>
      <c r="J13" s="151"/>
      <c r="K13" s="151"/>
      <c r="L13" s="151"/>
      <c r="M13" s="151"/>
      <c r="N13" s="151"/>
      <c r="O13" s="151"/>
      <c r="P13" s="151"/>
      <c r="Q13" s="22" t="s">
        <v>10</v>
      </c>
      <c r="R13" s="151"/>
      <c r="S13" s="440"/>
      <c r="T13" s="440"/>
      <c r="U13" s="151"/>
      <c r="V13" s="151"/>
      <c r="W13" s="151"/>
      <c r="X13" s="151"/>
      <c r="Y13" s="151"/>
      <c r="Z13" s="151"/>
      <c r="AA13" s="151"/>
      <c r="AB13" s="151"/>
      <c r="AC13" s="151"/>
      <c r="AD13" s="346"/>
      <c r="AE13" s="344"/>
      <c r="AF13" s="427"/>
      <c r="AG13" s="427"/>
      <c r="AH13" s="427"/>
      <c r="AI13" s="427"/>
      <c r="AJ13" s="427"/>
      <c r="AK13" s="427"/>
      <c r="AL13" s="427"/>
      <c r="AM13" s="427"/>
      <c r="AN13" s="427"/>
      <c r="AO13" s="151"/>
      <c r="AP13" s="441"/>
    </row>
    <row r="14" spans="1:43" s="431" customFormat="1" ht="11.25" customHeight="1" x14ac:dyDescent="0.25">
      <c r="A14" s="346"/>
      <c r="B14" s="434" t="s">
        <v>448</v>
      </c>
      <c r="C14" s="434" t="s">
        <v>451</v>
      </c>
      <c r="D14" s="434"/>
      <c r="E14" s="705" t="str">
        <f>IF(NOT('40-16+40-15 WORKSHEET EBS'!C11=""),'40-16+40-15 WORKSHEET EBS'!C11,"")</f>
        <v/>
      </c>
      <c r="F14" s="705"/>
      <c r="G14" s="705"/>
      <c r="H14" s="705"/>
      <c r="I14" s="705"/>
      <c r="J14" s="705"/>
      <c r="K14" s="705"/>
      <c r="L14" s="705"/>
      <c r="M14" s="705"/>
      <c r="N14" s="705"/>
      <c r="O14" s="705"/>
      <c r="P14" s="705"/>
      <c r="Q14" s="705"/>
      <c r="R14" s="705"/>
      <c r="S14" s="705"/>
      <c r="T14" s="705"/>
      <c r="U14" s="705"/>
      <c r="V14" s="705"/>
      <c r="W14" s="705"/>
      <c r="X14" s="705"/>
      <c r="Y14" s="705"/>
      <c r="Z14" s="705"/>
      <c r="AA14" s="705"/>
      <c r="AB14" s="705"/>
      <c r="AC14" s="338"/>
      <c r="AD14" s="346"/>
      <c r="AE14" s="343" t="str">
        <f>IF(NOT('40-16+40-15 WORKSHEET EBS'!L8=""),'40-16+40-15 WORKSHEET EBS'!L8,"")</f>
        <v/>
      </c>
      <c r="AF14" s="708" t="s">
        <v>837</v>
      </c>
      <c r="AG14" s="709"/>
      <c r="AH14" s="709"/>
      <c r="AI14" s="709"/>
      <c r="AJ14" s="709"/>
      <c r="AK14" s="709"/>
      <c r="AL14" s="709"/>
      <c r="AM14" s="709"/>
      <c r="AN14" s="710"/>
      <c r="AO14" s="425"/>
      <c r="AP14" s="435"/>
    </row>
    <row r="15" spans="1:43" s="431" customFormat="1" ht="2.25" customHeight="1" x14ac:dyDescent="0.25">
      <c r="A15" s="346"/>
      <c r="B15" s="434"/>
      <c r="C15" s="434"/>
      <c r="D15" s="434"/>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46"/>
      <c r="AE15" s="433"/>
      <c r="AF15" s="346"/>
      <c r="AG15" s="346"/>
      <c r="AH15" s="346"/>
      <c r="AI15" s="346"/>
      <c r="AJ15" s="346"/>
      <c r="AK15" s="346"/>
      <c r="AL15" s="346"/>
      <c r="AM15" s="346"/>
      <c r="AN15" s="433"/>
      <c r="AO15" s="346"/>
      <c r="AP15" s="435"/>
    </row>
    <row r="16" spans="1:43" s="431" customFormat="1" ht="11.25" customHeight="1" x14ac:dyDescent="0.25">
      <c r="A16" s="346"/>
      <c r="B16" s="427"/>
      <c r="C16" s="434" t="s">
        <v>452</v>
      </c>
      <c r="D16" s="434"/>
      <c r="E16" s="705" t="str">
        <f>IF(NOT('40-16+40-15 WORKSHEET EBS'!C13=""),'40-16+40-15 WORKSHEET EBS'!C13,"")</f>
        <v/>
      </c>
      <c r="F16" s="705"/>
      <c r="G16" s="705"/>
      <c r="H16" s="705"/>
      <c r="I16" s="705"/>
      <c r="J16" s="705"/>
      <c r="K16" s="705"/>
      <c r="L16" s="705"/>
      <c r="M16" s="705"/>
      <c r="N16" s="705"/>
      <c r="O16" s="705"/>
      <c r="P16" s="705"/>
      <c r="Q16" s="705"/>
      <c r="R16" s="705"/>
      <c r="S16" s="705"/>
      <c r="T16" s="705"/>
      <c r="U16" s="705"/>
      <c r="V16" s="705"/>
      <c r="W16" s="705"/>
      <c r="X16" s="705"/>
      <c r="Y16" s="705"/>
      <c r="Z16" s="705"/>
      <c r="AA16" s="705"/>
      <c r="AB16" s="705"/>
      <c r="AC16" s="338"/>
      <c r="AD16" s="346"/>
      <c r="AE16" s="418" t="s">
        <v>4</v>
      </c>
      <c r="AF16" s="346"/>
      <c r="AG16" s="346"/>
      <c r="AH16" s="346"/>
      <c r="AI16" s="346"/>
      <c r="AJ16" s="346"/>
      <c r="AK16" s="715" t="str">
        <f>IF(NOT('40-16+40-15 WORKSHEET EBS'!H9=""),'40-16+40-15 WORKSHEET EBS'!H9,"")</f>
        <v/>
      </c>
      <c r="AL16" s="716"/>
      <c r="AM16" s="716"/>
      <c r="AN16" s="716"/>
      <c r="AO16" s="717"/>
      <c r="AP16" s="435"/>
    </row>
    <row r="17" spans="1:49" s="431" customFormat="1" ht="2.25" customHeight="1" x14ac:dyDescent="0.25">
      <c r="A17" s="346"/>
      <c r="B17" s="427"/>
      <c r="C17" s="434"/>
      <c r="D17" s="434"/>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46"/>
      <c r="AE17" s="346"/>
      <c r="AF17" s="346"/>
      <c r="AG17" s="346"/>
      <c r="AH17" s="346"/>
      <c r="AI17" s="346"/>
      <c r="AJ17" s="346"/>
      <c r="AK17" s="346"/>
      <c r="AL17" s="346"/>
      <c r="AM17" s="346"/>
      <c r="AN17" s="346"/>
      <c r="AO17" s="346"/>
      <c r="AP17" s="435"/>
    </row>
    <row r="18" spans="1:49" s="431" customFormat="1" ht="11.25" customHeight="1" x14ac:dyDescent="0.25">
      <c r="A18" s="346"/>
      <c r="B18" s="427"/>
      <c r="C18" s="434" t="s">
        <v>11</v>
      </c>
      <c r="D18" s="434"/>
      <c r="E18" s="705" t="str">
        <f>IF(NOT('40-16+40-15 WORKSHEET EBS'!C15=""),'40-16+40-15 WORKSHEET EBS'!C15,"")</f>
        <v/>
      </c>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338"/>
      <c r="AD18" s="346"/>
      <c r="AE18" s="434" t="s">
        <v>1</v>
      </c>
      <c r="AF18" s="346"/>
      <c r="AG18" s="346"/>
      <c r="AH18" s="346"/>
      <c r="AI18" s="346"/>
      <c r="AJ18" s="346"/>
      <c r="AK18" s="715" t="str">
        <f>IF(NOT('40-16+40-15 WORKSHEET EBS'!O15=""),'40-16+40-15 WORKSHEET EBS'!O15,"")</f>
        <v/>
      </c>
      <c r="AL18" s="716"/>
      <c r="AM18" s="716"/>
      <c r="AN18" s="716"/>
      <c r="AO18" s="717"/>
      <c r="AP18" s="435"/>
    </row>
    <row r="19" spans="1:49" s="431" customFormat="1" ht="2.25" customHeight="1" x14ac:dyDescent="0.25">
      <c r="A19" s="346"/>
      <c r="B19" s="427"/>
      <c r="C19" s="427"/>
      <c r="D19" s="427"/>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427"/>
      <c r="AE19" s="427"/>
      <c r="AF19" s="427"/>
      <c r="AG19" s="427"/>
      <c r="AH19" s="427"/>
      <c r="AI19" s="427"/>
      <c r="AJ19" s="427"/>
      <c r="AK19" s="427"/>
      <c r="AL19" s="427"/>
      <c r="AM19" s="427"/>
      <c r="AN19" s="427"/>
      <c r="AO19" s="346"/>
      <c r="AP19" s="435"/>
    </row>
    <row r="20" spans="1:49" ht="11.25" customHeight="1" x14ac:dyDescent="0.25">
      <c r="A20" s="416"/>
      <c r="B20" s="434" t="s">
        <v>458</v>
      </c>
      <c r="C20" s="434"/>
      <c r="D20" s="434"/>
      <c r="E20" s="712" t="str">
        <f>IF(NOT('40-16+40-15 WORKSHEET EBS'!K11=""),'40-16+40-15 WORKSHEET EBS'!K11,"")</f>
        <v/>
      </c>
      <c r="F20" s="712"/>
      <c r="G20" s="712"/>
      <c r="H20" s="712"/>
      <c r="I20" s="712"/>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2"/>
      <c r="AP20" s="419"/>
    </row>
    <row r="21" spans="1:49" ht="5.25" customHeight="1" x14ac:dyDescent="0.25">
      <c r="A21" s="416"/>
      <c r="B21" s="434"/>
      <c r="C21" s="434"/>
      <c r="D21" s="434"/>
      <c r="E21" s="434"/>
      <c r="F21" s="434"/>
      <c r="G21" s="434"/>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row>
    <row r="22" spans="1:49" ht="2.25" customHeight="1" x14ac:dyDescent="0.25">
      <c r="A22" s="416"/>
      <c r="B22" s="434"/>
      <c r="C22" s="434"/>
      <c r="D22" s="434"/>
      <c r="E22" s="434"/>
      <c r="F22" s="434"/>
      <c r="G22" s="434"/>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row>
    <row r="23" spans="1:49" s="443" customFormat="1" ht="11.25" customHeight="1" x14ac:dyDescent="0.2">
      <c r="A23" s="427"/>
      <c r="B23" s="718" t="s">
        <v>12</v>
      </c>
      <c r="C23" s="719"/>
      <c r="D23" s="719"/>
      <c r="E23" s="719"/>
      <c r="F23" s="719"/>
      <c r="G23" s="719"/>
      <c r="H23" s="719"/>
      <c r="I23" s="719"/>
      <c r="J23" s="719"/>
      <c r="K23" s="720"/>
      <c r="L23" s="718" t="s">
        <v>16</v>
      </c>
      <c r="M23" s="720"/>
      <c r="N23" s="718" t="s">
        <v>144</v>
      </c>
      <c r="O23" s="719"/>
      <c r="P23" s="719"/>
      <c r="Q23" s="719"/>
      <c r="R23" s="720"/>
      <c r="S23" s="442" t="s">
        <v>31</v>
      </c>
      <c r="T23" s="442"/>
      <c r="U23" s="442" t="s">
        <v>32</v>
      </c>
      <c r="V23" s="442"/>
      <c r="W23" s="442" t="s">
        <v>19</v>
      </c>
      <c r="X23" s="442"/>
      <c r="Y23" s="442"/>
      <c r="Z23" s="721" t="s">
        <v>542</v>
      </c>
      <c r="AA23" s="721"/>
      <c r="AB23" s="721"/>
      <c r="AC23" s="722" t="s">
        <v>544</v>
      </c>
      <c r="AD23" s="722"/>
      <c r="AE23" s="722"/>
      <c r="AF23" s="723"/>
      <c r="AG23" s="724" t="s">
        <v>33</v>
      </c>
      <c r="AH23" s="725"/>
      <c r="AI23" s="726" t="s">
        <v>36</v>
      </c>
      <c r="AJ23" s="726"/>
      <c r="AK23" s="726"/>
      <c r="AL23" s="726"/>
      <c r="AM23" s="727" t="s">
        <v>527</v>
      </c>
      <c r="AN23" s="727"/>
      <c r="AO23" s="727"/>
    </row>
    <row r="24" spans="1:49" s="443" customFormat="1" ht="11.25" customHeight="1" x14ac:dyDescent="0.2">
      <c r="A24" s="427"/>
      <c r="B24" s="728" t="s">
        <v>13</v>
      </c>
      <c r="C24" s="729"/>
      <c r="D24" s="729"/>
      <c r="E24" s="729"/>
      <c r="F24" s="729"/>
      <c r="G24" s="729"/>
      <c r="H24" s="729"/>
      <c r="I24" s="729"/>
      <c r="J24" s="729"/>
      <c r="K24" s="730"/>
      <c r="L24" s="740" t="s">
        <v>552</v>
      </c>
      <c r="M24" s="742"/>
      <c r="N24" s="728" t="s">
        <v>460</v>
      </c>
      <c r="O24" s="729"/>
      <c r="P24" s="729"/>
      <c r="Q24" s="729"/>
      <c r="R24" s="730"/>
      <c r="S24" s="743" t="s">
        <v>30</v>
      </c>
      <c r="T24" s="744"/>
      <c r="U24" s="743" t="s">
        <v>30</v>
      </c>
      <c r="V24" s="744"/>
      <c r="W24" s="728" t="s">
        <v>20</v>
      </c>
      <c r="X24" s="729"/>
      <c r="Y24" s="730"/>
      <c r="Z24" s="731" t="s">
        <v>545</v>
      </c>
      <c r="AA24" s="732"/>
      <c r="AB24" s="733"/>
      <c r="AC24" s="731" t="s">
        <v>545</v>
      </c>
      <c r="AD24" s="732"/>
      <c r="AE24" s="732"/>
      <c r="AF24" s="733"/>
      <c r="AG24" s="724" t="s">
        <v>34</v>
      </c>
      <c r="AH24" s="725"/>
      <c r="AI24" s="734" t="s">
        <v>553</v>
      </c>
      <c r="AJ24" s="735"/>
      <c r="AK24" s="735"/>
      <c r="AL24" s="736"/>
      <c r="AM24" s="727"/>
      <c r="AN24" s="727"/>
      <c r="AO24" s="727"/>
      <c r="AQ24" s="444"/>
      <c r="AR24" s="444"/>
      <c r="AS24" s="444"/>
      <c r="AT24" s="444"/>
      <c r="AU24" s="444"/>
      <c r="AV24" s="444"/>
      <c r="AW24" s="444"/>
    </row>
    <row r="25" spans="1:49" s="443" customFormat="1" ht="11.25" customHeight="1" x14ac:dyDescent="0.2">
      <c r="A25" s="427"/>
      <c r="B25" s="740" t="s">
        <v>14</v>
      </c>
      <c r="C25" s="741"/>
      <c r="D25" s="741"/>
      <c r="E25" s="741"/>
      <c r="F25" s="741"/>
      <c r="G25" s="741"/>
      <c r="H25" s="741"/>
      <c r="I25" s="741"/>
      <c r="J25" s="741"/>
      <c r="K25" s="742"/>
      <c r="L25" s="740" t="s">
        <v>17</v>
      </c>
      <c r="M25" s="742"/>
      <c r="N25" s="740" t="s">
        <v>461</v>
      </c>
      <c r="O25" s="741"/>
      <c r="P25" s="741"/>
      <c r="Q25" s="741"/>
      <c r="R25" s="742"/>
      <c r="S25" s="743" t="s">
        <v>748</v>
      </c>
      <c r="T25" s="744"/>
      <c r="U25" s="743" t="s">
        <v>748</v>
      </c>
      <c r="V25" s="744"/>
      <c r="W25" s="740" t="s">
        <v>21</v>
      </c>
      <c r="X25" s="741"/>
      <c r="Y25" s="742"/>
      <c r="Z25" s="745" t="s">
        <v>546</v>
      </c>
      <c r="AA25" s="745"/>
      <c r="AB25" s="745"/>
      <c r="AC25" s="746" t="s">
        <v>547</v>
      </c>
      <c r="AD25" s="746"/>
      <c r="AE25" s="746"/>
      <c r="AF25" s="747"/>
      <c r="AG25" s="748" t="s">
        <v>462</v>
      </c>
      <c r="AH25" s="749"/>
      <c r="AI25" s="734"/>
      <c r="AJ25" s="735"/>
      <c r="AK25" s="735"/>
      <c r="AL25" s="736"/>
      <c r="AM25" s="445" t="s">
        <v>521</v>
      </c>
      <c r="AN25" s="445" t="s">
        <v>522</v>
      </c>
      <c r="AO25" s="445" t="s">
        <v>523</v>
      </c>
      <c r="AQ25" s="444"/>
      <c r="AR25" s="444"/>
      <c r="AS25" s="444"/>
      <c r="AT25" s="444"/>
      <c r="AU25" s="444"/>
      <c r="AV25" s="444"/>
      <c r="AW25" s="444"/>
    </row>
    <row r="26" spans="1:49" s="443" customFormat="1" ht="11.25" customHeight="1" x14ac:dyDescent="0.2">
      <c r="A26" s="427"/>
      <c r="B26" s="740" t="s">
        <v>15</v>
      </c>
      <c r="C26" s="741"/>
      <c r="D26" s="741"/>
      <c r="E26" s="742"/>
      <c r="F26" s="728" t="s">
        <v>838</v>
      </c>
      <c r="G26" s="729"/>
      <c r="H26" s="729"/>
      <c r="I26" s="729"/>
      <c r="J26" s="729"/>
      <c r="K26" s="730"/>
      <c r="L26" s="446" t="s">
        <v>18</v>
      </c>
      <c r="M26" s="447"/>
      <c r="N26" s="740" t="s">
        <v>143</v>
      </c>
      <c r="O26" s="741"/>
      <c r="P26" s="741"/>
      <c r="Q26" s="741"/>
      <c r="R26" s="742"/>
      <c r="S26" s="743" t="s">
        <v>29</v>
      </c>
      <c r="T26" s="744"/>
      <c r="U26" s="743" t="s">
        <v>29</v>
      </c>
      <c r="V26" s="744"/>
      <c r="W26" s="446" t="s">
        <v>22</v>
      </c>
      <c r="X26" s="446"/>
      <c r="Y26" s="446"/>
      <c r="Z26" s="752" t="s">
        <v>543</v>
      </c>
      <c r="AA26" s="746"/>
      <c r="AB26" s="747"/>
      <c r="AC26" s="753" t="s">
        <v>543</v>
      </c>
      <c r="AD26" s="754"/>
      <c r="AE26" s="754"/>
      <c r="AF26" s="755"/>
      <c r="AG26" s="750"/>
      <c r="AH26" s="751"/>
      <c r="AI26" s="737"/>
      <c r="AJ26" s="738"/>
      <c r="AK26" s="738"/>
      <c r="AL26" s="739"/>
      <c r="AM26" s="445" t="s">
        <v>524</v>
      </c>
      <c r="AN26" s="445" t="s">
        <v>525</v>
      </c>
      <c r="AO26" s="445" t="s">
        <v>526</v>
      </c>
      <c r="AQ26" s="448"/>
      <c r="AR26" s="448"/>
      <c r="AS26" s="448"/>
      <c r="AT26" s="448"/>
      <c r="AU26" s="448"/>
      <c r="AV26" s="448"/>
      <c r="AW26" s="448"/>
    </row>
    <row r="27" spans="1:49" s="443" customFormat="1" ht="2.25" customHeight="1" thickBot="1" x14ac:dyDescent="0.25">
      <c r="A27" s="427"/>
      <c r="B27" s="434"/>
      <c r="C27" s="434"/>
      <c r="D27" s="434"/>
      <c r="E27" s="434"/>
      <c r="F27" s="439"/>
      <c r="G27" s="439"/>
      <c r="H27" s="439"/>
      <c r="I27" s="439"/>
      <c r="J27" s="439"/>
      <c r="K27" s="439"/>
      <c r="L27" s="434"/>
      <c r="M27" s="427"/>
      <c r="N27" s="434"/>
      <c r="O27" s="434"/>
      <c r="P27" s="434"/>
      <c r="Q27" s="434"/>
      <c r="R27" s="427"/>
      <c r="S27" s="427"/>
      <c r="T27" s="427"/>
      <c r="U27" s="427"/>
      <c r="V27" s="427"/>
      <c r="W27" s="434"/>
      <c r="X27" s="434"/>
      <c r="Y27" s="434"/>
      <c r="Z27" s="449"/>
      <c r="AA27" s="449"/>
      <c r="AB27" s="450"/>
      <c r="AC27" s="450"/>
      <c r="AD27" s="450"/>
      <c r="AE27" s="450"/>
      <c r="AF27" s="450"/>
      <c r="AG27" s="449"/>
      <c r="AH27" s="449"/>
      <c r="AI27" s="427"/>
      <c r="AJ27" s="427"/>
      <c r="AK27" s="451"/>
      <c r="AL27" s="427"/>
      <c r="AM27" s="452"/>
      <c r="AN27" s="452"/>
      <c r="AO27" s="452"/>
      <c r="AQ27" s="448"/>
      <c r="AR27" s="448"/>
      <c r="AS27" s="448"/>
      <c r="AT27" s="448"/>
      <c r="AU27" s="448"/>
      <c r="AV27" s="448"/>
      <c r="AW27" s="448"/>
    </row>
    <row r="28" spans="1:49" ht="18" customHeight="1" x14ac:dyDescent="0.25">
      <c r="A28" s="497">
        <v>1</v>
      </c>
      <c r="B28" s="756"/>
      <c r="C28" s="757"/>
      <c r="D28" s="757"/>
      <c r="E28" s="757"/>
      <c r="F28" s="757"/>
      <c r="G28" s="757"/>
      <c r="H28" s="757"/>
      <c r="I28" s="757"/>
      <c r="J28" s="757"/>
      <c r="K28" s="758"/>
      <c r="L28" s="759" t="str">
        <f>IF(NOT('40-16+40-15 WORKSHEET EBS'!F19=""),'40-16+40-15 WORKSHEET EBS'!F19,"")</f>
        <v/>
      </c>
      <c r="M28" s="760"/>
      <c r="N28" s="761" t="str">
        <f>IF(NOT('40-16+40-15 WORKSHEET EBS'!J19=""),'40-16+40-15 WORKSHEET EBS'!J19,"")</f>
        <v/>
      </c>
      <c r="O28" s="762"/>
      <c r="P28" s="762"/>
      <c r="Q28" s="762"/>
      <c r="R28" s="763"/>
      <c r="S28" s="764" t="str">
        <f>IF(NOT('40-16+40-15 WORKSHEET EBS'!P19=""),'40-16+40-15 WORKSHEET EBS'!P19,"")</f>
        <v/>
      </c>
      <c r="T28" s="765"/>
      <c r="U28" s="764" t="str">
        <f>IF(NOT('40-16+40-15 WORKSHEET EBS'!S19=""),'40-16+40-15 WORKSHEET EBS'!S19,"")</f>
        <v/>
      </c>
      <c r="V28" s="765"/>
      <c r="W28" s="764" t="str">
        <f>IF(NOT('40-16+40-15 WORKSHEET EBS'!T19=""),'40-16+40-15 WORKSHEET EBS'!T19,"")</f>
        <v/>
      </c>
      <c r="X28" s="766"/>
      <c r="Y28" s="765"/>
      <c r="Z28" s="767" t="str">
        <f>IF(NOT('40-16+40-15 WORKSHEET EBS'!AC19=""),'40-16+40-15 WORKSHEET EBS'!AC19,"")</f>
        <v/>
      </c>
      <c r="AA28" s="768"/>
      <c r="AB28" s="769"/>
      <c r="AC28" s="767" t="str">
        <f>IF(NOT('40-16+40-15 WORKSHEET EBS'!AE19=""),'40-16+40-15 WORKSHEET EBS'!AE19,"")</f>
        <v/>
      </c>
      <c r="AD28" s="768"/>
      <c r="AE28" s="768"/>
      <c r="AF28" s="769"/>
      <c r="AG28" s="770"/>
      <c r="AH28" s="771"/>
      <c r="AI28" s="808" t="s">
        <v>36</v>
      </c>
      <c r="AJ28" s="809"/>
      <c r="AK28" s="867" t="str">
        <f>IF(NOT('40-16+40-15 WORKSHEET EBS'!Z19=""),'40-16+40-15 WORKSHEET EBS'!Z19,"")</f>
        <v/>
      </c>
      <c r="AL28" s="868"/>
      <c r="AM28" s="453"/>
      <c r="AN28" s="869" t="s">
        <v>38</v>
      </c>
      <c r="AO28" s="870"/>
    </row>
    <row r="29" spans="1:49" ht="18" customHeight="1" x14ac:dyDescent="0.25">
      <c r="A29" s="497"/>
      <c r="B29" s="772" t="str">
        <f>IF(NOT('40-16+40-15 WORKSHEET EBS'!B19=""),'40-16+40-15 WORKSHEET EBS'!B19,"")</f>
        <v/>
      </c>
      <c r="C29" s="773"/>
      <c r="D29" s="773"/>
      <c r="E29" s="773"/>
      <c r="F29" s="773"/>
      <c r="G29" s="773"/>
      <c r="H29" s="773"/>
      <c r="I29" s="773"/>
      <c r="J29" s="773"/>
      <c r="K29" s="774"/>
      <c r="L29" s="775" t="str">
        <f>IF(NOT('40-16+40-15 WORKSHEET EBS'!H19=""),'40-16+40-15 WORKSHEET EBS'!H19,"")</f>
        <v/>
      </c>
      <c r="M29" s="776"/>
      <c r="N29" s="777" t="str">
        <f>IF(NOT('40-16+40-15 WORKSHEET EBS'!K19=""),'40-16+40-15 WORKSHEET EBS'!K19,"")</f>
        <v/>
      </c>
      <c r="O29" s="778"/>
      <c r="P29" s="778"/>
      <c r="Q29" s="778"/>
      <c r="R29" s="779"/>
      <c r="S29" s="780" t="str">
        <f>IF(NOT('40-16+40-15 WORKSHEET EBS'!O19=""),'40-16+40-15 WORKSHEET EBS'!O19,"")</f>
        <v/>
      </c>
      <c r="T29" s="781"/>
      <c r="U29" s="780" t="str">
        <f>IF(NOT('40-16+40-15 WORKSHEET EBS'!R19=""),'40-16+40-15 WORKSHEET EBS'!R19,"")</f>
        <v/>
      </c>
      <c r="V29" s="781"/>
      <c r="W29" s="780" t="str">
        <f>IF(NOT('40-16+40-15 WORKSHEET EBS'!U19=""),'40-16+40-15 WORKSHEET EBS'!U19,"")</f>
        <v/>
      </c>
      <c r="X29" s="782"/>
      <c r="Y29" s="781"/>
      <c r="Z29" s="783" t="str">
        <f>IF(Z28="","",ROUNDUP(Z28*1.01,2))</f>
        <v/>
      </c>
      <c r="AA29" s="784"/>
      <c r="AB29" s="785"/>
      <c r="AC29" s="786" t="str">
        <f>IF(AC28="","",ROUNDUP(AC28*1.01,2))</f>
        <v/>
      </c>
      <c r="AD29" s="787"/>
      <c r="AE29" s="787"/>
      <c r="AF29" s="788"/>
      <c r="AG29" s="789" t="str">
        <f>IF(NOT('40-16+40-15 WORKSHEET EBS'!Y19=""),'40-16+40-15 WORKSHEET EBS'!Y19,"")</f>
        <v/>
      </c>
      <c r="AH29" s="790"/>
      <c r="AI29" s="820" t="s">
        <v>37</v>
      </c>
      <c r="AJ29" s="821"/>
      <c r="AK29" s="844" t="str">
        <f>IF(NOT('40-16+40-15 WORKSHEET EBS'!AA19=""),'40-16+40-15 WORKSHEET EBS'!AA19,"")</f>
        <v/>
      </c>
      <c r="AL29" s="845"/>
      <c r="AM29" s="454"/>
      <c r="AN29" s="842" t="s">
        <v>35</v>
      </c>
      <c r="AO29" s="843"/>
    </row>
    <row r="30" spans="1:49" ht="18" customHeight="1" thickBot="1" x14ac:dyDescent="0.3">
      <c r="A30" s="497"/>
      <c r="B30" s="772" t="str">
        <f>IF(NOT('40-16+40-15 WORKSHEET EBS'!C19=""),'40-16+40-15 WORKSHEET EBS'!C19,"")</f>
        <v/>
      </c>
      <c r="C30" s="773"/>
      <c r="D30" s="773"/>
      <c r="E30" s="773"/>
      <c r="F30" s="773"/>
      <c r="G30" s="773"/>
      <c r="H30" s="773"/>
      <c r="I30" s="773"/>
      <c r="J30" s="773"/>
      <c r="K30" s="774"/>
      <c r="L30" s="805" t="str">
        <f>IF(NOT('40-16+40-15 WORKSHEET EBS'!G19=""),'40-16+40-15 WORKSHEET EBS'!G19,"")</f>
        <v/>
      </c>
      <c r="M30" s="806"/>
      <c r="N30" s="807" t="str">
        <f>IF(NOT('40-16+40-15 WORKSHEET EBS'!M19=""),'40-16+40-15 WORKSHEET EBS'!M19,"")</f>
        <v/>
      </c>
      <c r="O30" s="807"/>
      <c r="P30" s="807"/>
      <c r="Q30" s="807"/>
      <c r="R30" s="807"/>
      <c r="S30" s="782" t="str">
        <f>IF(NOT('40-16+40-15 WORKSHEET EBS'!N19=""),'40-16+40-15 WORKSHEET EBS'!N19,"")</f>
        <v/>
      </c>
      <c r="T30" s="781"/>
      <c r="U30" s="780" t="str">
        <f>IF(NOT('40-16+40-15 WORKSHEET EBS'!Q19=""),'40-16+40-15 WORKSHEET EBS'!Q19,"")</f>
        <v/>
      </c>
      <c r="V30" s="781"/>
      <c r="W30" s="775" t="str">
        <f>IF(NOT('40-16+40-15 WORKSHEET EBS'!V19=""),'40-16+40-15 WORKSHEET EBS'!V19,"")</f>
        <v/>
      </c>
      <c r="X30" s="791"/>
      <c r="Y30" s="776"/>
      <c r="Z30" s="786" t="str">
        <f>IF(NOT('40-16+40-15 WORKSHEET EBS'!AD19=""),'40-16+40-15 WORKSHEET EBS'!AD19,"")</f>
        <v/>
      </c>
      <c r="AA30" s="787"/>
      <c r="AB30" s="788"/>
      <c r="AC30" s="786" t="str">
        <f>IF(NOT('40-16+40-15 WORKSHEET EBS'!AF19=""),'40-16+40-15 WORKSHEET EBS'!AF19,"")</f>
        <v/>
      </c>
      <c r="AD30" s="787"/>
      <c r="AE30" s="787"/>
      <c r="AF30" s="788"/>
      <c r="AG30" s="792"/>
      <c r="AH30" s="793"/>
      <c r="AI30" s="794" t="s">
        <v>449</v>
      </c>
      <c r="AJ30" s="795"/>
      <c r="AK30" s="846" t="str">
        <f>IF(NOT('40-16+40-15 WORKSHEET EBS'!AB19=""),'40-16+40-15 WORKSHEET EBS'!AB19,"")</f>
        <v/>
      </c>
      <c r="AL30" s="847"/>
      <c r="AM30" s="454"/>
      <c r="AN30" s="454"/>
      <c r="AO30" s="455"/>
    </row>
    <row r="31" spans="1:49" ht="18" customHeight="1" thickBot="1" x14ac:dyDescent="0.3">
      <c r="A31" s="497"/>
      <c r="B31" s="796" t="str">
        <f>IF(NOT('40-16+40-15 WORKSHEET EBS'!D19=""),'40-16+40-15 WORKSHEET EBS'!D19,"")</f>
        <v/>
      </c>
      <c r="C31" s="797"/>
      <c r="D31" s="797"/>
      <c r="E31" s="798"/>
      <c r="F31" s="799" t="str">
        <f>IF(NOT('40-16+40-15 WORKSHEET EBS'!E19=""),'40-16+40-15 WORKSHEET EBS'!E19,"")</f>
        <v/>
      </c>
      <c r="G31" s="797"/>
      <c r="H31" s="797"/>
      <c r="I31" s="797"/>
      <c r="J31" s="797"/>
      <c r="K31" s="798"/>
      <c r="L31" s="800" t="str">
        <f>IF(NOT('40-16+40-15 WORKSHEET EBS'!I19=""),'40-16+40-15 WORKSHEET EBS'!I19,"")</f>
        <v/>
      </c>
      <c r="M31" s="801"/>
      <c r="N31" s="802" t="str">
        <f>IF(NOT('40-16+40-15 WORKSHEET EBS'!L19=""),'40-16+40-15 WORKSHEET EBS'!L19,"")</f>
        <v/>
      </c>
      <c r="O31" s="803"/>
      <c r="P31" s="803"/>
      <c r="Q31" s="803"/>
      <c r="R31" s="804"/>
      <c r="S31" s="839"/>
      <c r="T31" s="840"/>
      <c r="U31" s="840"/>
      <c r="V31" s="841"/>
      <c r="W31" s="800" t="str">
        <f>IF(NOT('40-16+40-15 WORKSHEET EBS'!W19=""),'40-16+40-15 WORKSHEET EBS'!W19,"")</f>
        <v/>
      </c>
      <c r="X31" s="810"/>
      <c r="Y31" s="801"/>
      <c r="Z31" s="811" t="str">
        <f>IF(AND(NOT(Z29=""),NOT(Z30="")),(Z30-Z29)/(Z30),"")</f>
        <v/>
      </c>
      <c r="AA31" s="812"/>
      <c r="AB31" s="813"/>
      <c r="AC31" s="811" t="str">
        <f>IF(AND(NOT(AC29=""),NOT(AC30="")),(AC30-AC29)/(AC30),"")</f>
        <v/>
      </c>
      <c r="AD31" s="812"/>
      <c r="AE31" s="812"/>
      <c r="AF31" s="814"/>
      <c r="AG31" s="815" t="s">
        <v>839</v>
      </c>
      <c r="AH31" s="816"/>
      <c r="AI31" s="816"/>
      <c r="AJ31" s="817" t="str">
        <f>IF(OR(L30="sh",L30="pl"),(F36*Z33)+(F41*Z38)+(F46*Z43)+( '40-15 PRES CONT 1 - Optional'!F13*'40-15 PRES CONT 1 - Optional'!Z10)+( '40-15 PRES CONT 1 - Optional'!F18*'40-15 PRES CONT 1 - Optional'!Z15)+( '40-15 PRES CONT 1 - Optional'!F23*'40-15 PRES CONT 1 - Optional'!Z20)+( '40-15 PRES CONT 1 - Optional'!F28*'40-15 PRES CONT 1 - Optional'!Z25)+( '40-15 PRES CONT 1 - Optional'!F33*'40-15 PRES CONT 1 - Optional'!Z30)+( '40-15 PRES CONT 1 - Optional'!F38*'40-15 PRES CONT 1 - Optional'!Z35)+( '40-15 PRES CONT 2 - Optional'!F13*'40-15 PRES CONT 2 - Optional'!Z10)+( '40-15 PRES CONT 2 - Optional'!F18*'40-15 PRES CONT 2 - Optional'!Z15)+( '40-15 PRES CONT 2 - Optional'!F23*'40-15 PRES CONT 2 - Optional'!Z20)+( '40-15 PRES CONT 2 - Optional'!F28*'40-15 PRES CONT 2 - Optional'!Z25)+( '40-15 PRES CONT 2 - Optional'!F33*'40-15 PRES CONT 2 - Optional'!Z30)+( '40-15 PRES CONT 2 - Optional'!F38*'40-15 PRES CONT 2 - Optional'!Z35)+( '40-15 PRES CONT 3 - Optional'!F13*'40-15 PRES CONT 3 - Optional'!Z10)+( '40-15 PRES CONT 3 - Optional'!F18*'40-15 PRES CONT 3 - Optional'!Z15)+( '40-15 PRES CONT 3 - Optional'!F23*'40-15 PRES CONT 3 - Optional'!Z20)+( '40-15 PRES CONT 3 - Optional'!F28*'40-15 PRES CONT 3 - Optional'!Z25)+( '40-15 PRES CONT 3 - Optional'!F33*'40-15 PRES CONT 3 - Optional'!Z30)+( '40-15 PRES CONT 3 - Optional'!F38*'40-15 PRES CONT 3 - Optional'!Z35)+( '40-15 PRES CONT 4 - Optional'!F13*'40-15 PRES CONT 4 - Optional'!Z10)+( '40-15 PRES CONT 4 - Optional'!F18*'40-15 PRES CONT 4 - Optional'!Z15)+( '40-15 PRES CONT 4 - Optional'!F23*'40-15 PRES CONT 4 - Optional'!Z20)+( '40-15 PRES CONT 4 - Optional'!F28*'40-15 PRES CONT 4 - Optional'!Z25)+( '40-15 PRES CONT 4 - Optional'!F33*'40-15 PRES CONT 4 - Optional'!Z30)+( '40-15 PRES CONT 4 - Optional'!F38*'40-15 PRES CONT 4 - Optional'!Z35),"")</f>
        <v/>
      </c>
      <c r="AK31" s="818"/>
      <c r="AL31" s="819"/>
      <c r="AM31" s="456"/>
      <c r="AN31" s="457"/>
      <c r="AO31" s="458"/>
    </row>
    <row r="32" spans="1:49" ht="4.5" customHeight="1" thickBot="1" x14ac:dyDescent="0.35">
      <c r="A32" s="459"/>
      <c r="B32" s="460"/>
      <c r="C32" s="460"/>
      <c r="D32" s="460"/>
      <c r="E32" s="460"/>
      <c r="F32" s="460"/>
      <c r="G32" s="460"/>
      <c r="H32" s="460"/>
      <c r="I32" s="460"/>
      <c r="J32" s="460"/>
      <c r="K32" s="460"/>
      <c r="L32" s="461"/>
      <c r="M32" s="461"/>
      <c r="N32" s="461"/>
      <c r="O32" s="461"/>
      <c r="P32" s="461"/>
      <c r="Q32" s="461"/>
      <c r="R32" s="461"/>
      <c r="S32" s="461"/>
      <c r="T32" s="461"/>
      <c r="U32" s="461"/>
      <c r="V32" s="461"/>
      <c r="W32" s="461"/>
      <c r="X32" s="461"/>
      <c r="Y32" s="461"/>
      <c r="Z32" s="462"/>
      <c r="AA32" s="462"/>
      <c r="AB32" s="462"/>
      <c r="AC32" s="462"/>
      <c r="AD32" s="462"/>
      <c r="AE32" s="462"/>
      <c r="AF32" s="461"/>
      <c r="AG32" s="463"/>
      <c r="AH32" s="463"/>
      <c r="AI32" s="464"/>
      <c r="AJ32" s="464"/>
      <c r="AK32" s="465"/>
      <c r="AL32" s="416"/>
      <c r="AM32" s="22"/>
      <c r="AN32" s="22"/>
      <c r="AO32" s="22"/>
    </row>
    <row r="33" spans="1:41" ht="18" customHeight="1" x14ac:dyDescent="0.25">
      <c r="A33" s="497">
        <v>2</v>
      </c>
      <c r="B33" s="756"/>
      <c r="C33" s="757"/>
      <c r="D33" s="757"/>
      <c r="E33" s="757"/>
      <c r="F33" s="757"/>
      <c r="G33" s="757"/>
      <c r="H33" s="757"/>
      <c r="I33" s="757"/>
      <c r="J33" s="757"/>
      <c r="K33" s="758"/>
      <c r="L33" s="759" t="str">
        <f>IF(NOT('40-16+40-15 WORKSHEET EBS'!F20=""),'40-16+40-15 WORKSHEET EBS'!F20,"")</f>
        <v/>
      </c>
      <c r="M33" s="760"/>
      <c r="N33" s="761" t="str">
        <f>IF(NOT('40-16+40-15 WORKSHEET EBS'!J20=""),'40-16+40-15 WORKSHEET EBS'!J20,"")</f>
        <v/>
      </c>
      <c r="O33" s="762"/>
      <c r="P33" s="762"/>
      <c r="Q33" s="762"/>
      <c r="R33" s="763"/>
      <c r="S33" s="764" t="str">
        <f>IF(NOT('40-16+40-15 WORKSHEET EBS'!P20=""),'40-16+40-15 WORKSHEET EBS'!P20,"")</f>
        <v/>
      </c>
      <c r="T33" s="765"/>
      <c r="U33" s="764" t="str">
        <f>IF(NOT('40-16+40-15 WORKSHEET EBS'!S20=""),'40-16+40-15 WORKSHEET EBS'!S20,"")</f>
        <v/>
      </c>
      <c r="V33" s="765"/>
      <c r="W33" s="764" t="str">
        <f>IF(NOT('40-16+40-15 WORKSHEET EBS'!T20=""),'40-16+40-15 WORKSHEET EBS'!T20,"")</f>
        <v/>
      </c>
      <c r="X33" s="766"/>
      <c r="Y33" s="765"/>
      <c r="Z33" s="767" t="str">
        <f>IF(NOT('40-16+40-15 WORKSHEET EBS'!AC20=""),'40-16+40-15 WORKSHEET EBS'!AC20,"")</f>
        <v/>
      </c>
      <c r="AA33" s="768"/>
      <c r="AB33" s="769"/>
      <c r="AC33" s="767">
        <f>'40-16+40-15 WORKSHEET EBS'!AE20</f>
        <v>0</v>
      </c>
      <c r="AD33" s="768"/>
      <c r="AE33" s="768"/>
      <c r="AF33" s="769"/>
      <c r="AG33" s="770"/>
      <c r="AH33" s="771"/>
      <c r="AI33" s="808" t="s">
        <v>36</v>
      </c>
      <c r="AJ33" s="809"/>
      <c r="AK33" s="867" t="str">
        <f>IF(NOT('40-16+40-15 WORKSHEET EBS'!Z20=""),'40-16+40-15 WORKSHEET EBS'!Z20,"")</f>
        <v/>
      </c>
      <c r="AL33" s="868"/>
      <c r="AM33" s="453"/>
      <c r="AN33" s="869" t="s">
        <v>38</v>
      </c>
      <c r="AO33" s="870"/>
    </row>
    <row r="34" spans="1:41" ht="18" customHeight="1" x14ac:dyDescent="0.25">
      <c r="A34" s="497"/>
      <c r="B34" s="772" t="str">
        <f>IF(NOT('40-16+40-15 WORKSHEET EBS'!B20=""),'40-16+40-15 WORKSHEET EBS'!B20,"")</f>
        <v/>
      </c>
      <c r="C34" s="773"/>
      <c r="D34" s="773"/>
      <c r="E34" s="773"/>
      <c r="F34" s="773"/>
      <c r="G34" s="773"/>
      <c r="H34" s="773"/>
      <c r="I34" s="773"/>
      <c r="J34" s="773"/>
      <c r="K34" s="774"/>
      <c r="L34" s="775" t="str">
        <f>IF(NOT('40-16+40-15 WORKSHEET EBS'!H20=""),'40-16+40-15 WORKSHEET EBS'!H20,"")</f>
        <v/>
      </c>
      <c r="M34" s="776"/>
      <c r="N34" s="777" t="str">
        <f>IF(NOT('40-16+40-15 WORKSHEET EBS'!K20=""),'40-16+40-15 WORKSHEET EBS'!K20,"")</f>
        <v/>
      </c>
      <c r="O34" s="778"/>
      <c r="P34" s="778"/>
      <c r="Q34" s="778"/>
      <c r="R34" s="779"/>
      <c r="S34" s="780" t="str">
        <f>IF(NOT('40-16+40-15 WORKSHEET EBS'!O20=""),'40-16+40-15 WORKSHEET EBS'!O20,"")</f>
        <v/>
      </c>
      <c r="T34" s="781"/>
      <c r="U34" s="780" t="str">
        <f>IF(NOT('40-16+40-15 WORKSHEET EBS'!R20=""),'40-16+40-15 WORKSHEET EBS'!R20,"")</f>
        <v/>
      </c>
      <c r="V34" s="781"/>
      <c r="W34" s="780" t="str">
        <f>IF(NOT('40-16+40-15 WORKSHEET EBS'!U20=""),'40-16+40-15 WORKSHEET EBS'!U20,"")</f>
        <v/>
      </c>
      <c r="X34" s="782"/>
      <c r="Y34" s="781"/>
      <c r="Z34" s="783" t="str">
        <f t="shared" ref="Z34" si="0">IF(Z33="","",ROUNDUP(Z33*1.01,2))</f>
        <v/>
      </c>
      <c r="AA34" s="784"/>
      <c r="AB34" s="785"/>
      <c r="AC34" s="786">
        <f t="shared" ref="AC34" si="1">IF(AC33="","",ROUNDUP(AC33*1.01,2))</f>
        <v>0</v>
      </c>
      <c r="AD34" s="787"/>
      <c r="AE34" s="787"/>
      <c r="AF34" s="788"/>
      <c r="AG34" s="789" t="str">
        <f>IF(NOT('40-16+40-15 WORKSHEET EBS'!Y20=""),'40-16+40-15 WORKSHEET EBS'!Y20,"")</f>
        <v/>
      </c>
      <c r="AH34" s="790"/>
      <c r="AI34" s="820" t="s">
        <v>37</v>
      </c>
      <c r="AJ34" s="821"/>
      <c r="AK34" s="844" t="str">
        <f>IF(NOT('40-16+40-15 WORKSHEET EBS'!AA20=""),'40-16+40-15 WORKSHEET EBS'!AA20,"")</f>
        <v/>
      </c>
      <c r="AL34" s="845"/>
      <c r="AM34" s="454"/>
      <c r="AN34" s="842" t="s">
        <v>35</v>
      </c>
      <c r="AO34" s="843"/>
    </row>
    <row r="35" spans="1:41" ht="18" customHeight="1" x14ac:dyDescent="0.25">
      <c r="A35" s="497"/>
      <c r="B35" s="772" t="str">
        <f>IF(NOT('40-16+40-15 WORKSHEET EBS'!C20=""),'40-16+40-15 WORKSHEET EBS'!C20,"")</f>
        <v/>
      </c>
      <c r="C35" s="773"/>
      <c r="D35" s="773"/>
      <c r="E35" s="773"/>
      <c r="F35" s="773"/>
      <c r="G35" s="773"/>
      <c r="H35" s="773"/>
      <c r="I35" s="773"/>
      <c r="J35" s="773"/>
      <c r="K35" s="774"/>
      <c r="L35" s="805" t="str">
        <f>IF(NOT('40-16+40-15 WORKSHEET EBS'!G20=""),'40-16+40-15 WORKSHEET EBS'!G20,"")</f>
        <v/>
      </c>
      <c r="M35" s="806"/>
      <c r="N35" s="822" t="str">
        <f>IF(NOT('40-16+40-15 WORKSHEET EBS'!M20=""),'40-16+40-15 WORKSHEET EBS'!M20,"")</f>
        <v/>
      </c>
      <c r="O35" s="823"/>
      <c r="P35" s="823"/>
      <c r="Q35" s="823"/>
      <c r="R35" s="824"/>
      <c r="S35" s="782" t="str">
        <f>IF(NOT('40-16+40-15 WORKSHEET EBS'!N20=""),'40-16+40-15 WORKSHEET EBS'!N20,"")</f>
        <v/>
      </c>
      <c r="T35" s="781"/>
      <c r="U35" s="780" t="str">
        <f>IF(NOT('40-16+40-15 WORKSHEET EBS'!Q20=""),'40-16+40-15 WORKSHEET EBS'!Q20,"")</f>
        <v/>
      </c>
      <c r="V35" s="781"/>
      <c r="W35" s="775" t="str">
        <f>IF(NOT('40-16+40-15 WORKSHEET EBS'!V20=""),'40-16+40-15 WORKSHEET EBS'!V20,"")</f>
        <v/>
      </c>
      <c r="X35" s="791"/>
      <c r="Y35" s="776"/>
      <c r="Z35" s="786" t="str">
        <f>IF(NOT('40-16+40-15 WORKSHEET EBS'!AD20=""),'40-16+40-15 WORKSHEET EBS'!AD20,"")</f>
        <v/>
      </c>
      <c r="AA35" s="787"/>
      <c r="AB35" s="788"/>
      <c r="AC35" s="786" t="str">
        <f>IF(NOT('40-16+40-15 WORKSHEET EBS'!AF20=""),'40-16+40-15 WORKSHEET EBS'!AF20,"")</f>
        <v/>
      </c>
      <c r="AD35" s="787"/>
      <c r="AE35" s="787"/>
      <c r="AF35" s="788"/>
      <c r="AG35" s="792"/>
      <c r="AH35" s="793"/>
      <c r="AI35" s="794" t="s">
        <v>449</v>
      </c>
      <c r="AJ35" s="795"/>
      <c r="AK35" s="846" t="str">
        <f>IF(NOT('40-16+40-15 WORKSHEET EBS'!AB20=""),'40-16+40-15 WORKSHEET EBS'!AB20,"")</f>
        <v/>
      </c>
      <c r="AL35" s="847"/>
      <c r="AM35" s="454"/>
      <c r="AN35" s="454"/>
      <c r="AO35" s="455"/>
    </row>
    <row r="36" spans="1:41" ht="18" customHeight="1" thickBot="1" x14ac:dyDescent="0.3">
      <c r="A36" s="497"/>
      <c r="B36" s="796" t="str">
        <f>IF(NOT('40-16+40-15 WORKSHEET EBS'!D20=""),'40-16+40-15 WORKSHEET EBS'!D20,"")</f>
        <v/>
      </c>
      <c r="C36" s="797"/>
      <c r="D36" s="797"/>
      <c r="E36" s="798"/>
      <c r="F36" s="799">
        <f>'40-16+40-15 WORKSHEET EBS'!E20</f>
        <v>0</v>
      </c>
      <c r="G36" s="797"/>
      <c r="H36" s="797"/>
      <c r="I36" s="797"/>
      <c r="J36" s="797"/>
      <c r="K36" s="798"/>
      <c r="L36" s="800" t="str">
        <f>IF(NOT('40-16+40-15 WORKSHEET EBS'!I20=""),'40-16+40-15 WORKSHEET EBS'!I20,"")</f>
        <v/>
      </c>
      <c r="M36" s="801"/>
      <c r="N36" s="802" t="str">
        <f>IF(NOT('40-16+40-15 WORKSHEET EBS'!L20=""),'40-16+40-15 WORKSHEET EBS'!L20,"")</f>
        <v/>
      </c>
      <c r="O36" s="803"/>
      <c r="P36" s="803"/>
      <c r="Q36" s="803"/>
      <c r="R36" s="804"/>
      <c r="S36" s="839"/>
      <c r="T36" s="840"/>
      <c r="U36" s="840"/>
      <c r="V36" s="841"/>
      <c r="W36" s="800" t="str">
        <f>IF(NOT('40-16+40-15 WORKSHEET EBS'!W20=""),'40-16+40-15 WORKSHEET EBS'!W20,"")</f>
        <v/>
      </c>
      <c r="X36" s="810"/>
      <c r="Y36" s="801"/>
      <c r="Z36" s="811" t="str">
        <f t="shared" ref="Z36" si="2">IF(AND(NOT(Z34=""),NOT(Z35="")),(Z35-Z34)/(Z35),"")</f>
        <v/>
      </c>
      <c r="AA36" s="812"/>
      <c r="AB36" s="813"/>
      <c r="AC36" s="811" t="str">
        <f t="shared" ref="AC36" si="3">IF(AND(NOT(AC34=""),NOT(AC35="")),(AC35-AC34)/(AC35),"")</f>
        <v/>
      </c>
      <c r="AD36" s="812"/>
      <c r="AE36" s="812"/>
      <c r="AF36" s="812"/>
      <c r="AG36" s="871"/>
      <c r="AH36" s="871"/>
      <c r="AI36" s="871"/>
      <c r="AJ36" s="871"/>
      <c r="AK36" s="871"/>
      <c r="AL36" s="871"/>
      <c r="AM36" s="456"/>
      <c r="AN36" s="457"/>
      <c r="AO36" s="458"/>
    </row>
    <row r="37" spans="1:41" ht="4.5" customHeight="1" thickBot="1" x14ac:dyDescent="0.35">
      <c r="A37" s="459"/>
      <c r="B37" s="460"/>
      <c r="C37" s="460"/>
      <c r="D37" s="460"/>
      <c r="E37" s="460"/>
      <c r="F37" s="460"/>
      <c r="G37" s="460"/>
      <c r="H37" s="460"/>
      <c r="I37" s="460"/>
      <c r="J37" s="460"/>
      <c r="K37" s="460"/>
      <c r="L37" s="461"/>
      <c r="M37" s="461"/>
      <c r="N37" s="461"/>
      <c r="O37" s="461"/>
      <c r="P37" s="461"/>
      <c r="Q37" s="461"/>
      <c r="R37" s="461"/>
      <c r="S37" s="461"/>
      <c r="T37" s="461"/>
      <c r="U37" s="461"/>
      <c r="V37" s="461"/>
      <c r="W37" s="461"/>
      <c r="X37" s="461"/>
      <c r="Y37" s="461"/>
      <c r="Z37" s="462"/>
      <c r="AA37" s="462"/>
      <c r="AB37" s="462"/>
      <c r="AC37" s="462"/>
      <c r="AD37" s="462"/>
      <c r="AE37" s="462"/>
      <c r="AF37" s="461"/>
      <c r="AG37" s="463"/>
      <c r="AH37" s="463"/>
      <c r="AI37" s="464"/>
      <c r="AJ37" s="464"/>
      <c r="AK37" s="465"/>
      <c r="AL37" s="416"/>
      <c r="AM37" s="22"/>
      <c r="AN37" s="22"/>
      <c r="AO37" s="22"/>
    </row>
    <row r="38" spans="1:41" ht="18" customHeight="1" x14ac:dyDescent="0.25">
      <c r="A38" s="497">
        <v>3</v>
      </c>
      <c r="B38" s="756"/>
      <c r="C38" s="757"/>
      <c r="D38" s="757"/>
      <c r="E38" s="757"/>
      <c r="F38" s="757"/>
      <c r="G38" s="757"/>
      <c r="H38" s="757"/>
      <c r="I38" s="757"/>
      <c r="J38" s="757"/>
      <c r="K38" s="758"/>
      <c r="L38" s="759" t="str">
        <f>IF(NOT('40-16+40-15 WORKSHEET EBS'!F21=""),'40-16+40-15 WORKSHEET EBS'!F21,"")</f>
        <v/>
      </c>
      <c r="M38" s="760"/>
      <c r="N38" s="761" t="str">
        <f>IF(NOT('40-16+40-15 WORKSHEET EBS'!J21=""),'40-16+40-15 WORKSHEET EBS'!J21,"")</f>
        <v/>
      </c>
      <c r="O38" s="762"/>
      <c r="P38" s="762"/>
      <c r="Q38" s="762"/>
      <c r="R38" s="763"/>
      <c r="S38" s="764" t="str">
        <f>IF(NOT('40-16+40-15 WORKSHEET EBS'!P21=""),'40-16+40-15 WORKSHEET EBS'!P21,"")</f>
        <v/>
      </c>
      <c r="T38" s="765"/>
      <c r="U38" s="764" t="str">
        <f>IF(NOT('40-16+40-15 WORKSHEET EBS'!S21=""),'40-16+40-15 WORKSHEET EBS'!S21,"")</f>
        <v/>
      </c>
      <c r="V38" s="765"/>
      <c r="W38" s="764" t="str">
        <f>IF(NOT('40-16+40-15 WORKSHEET EBS'!T21=""),'40-16+40-15 WORKSHEET EBS'!T21,"")</f>
        <v/>
      </c>
      <c r="X38" s="766"/>
      <c r="Y38" s="765"/>
      <c r="Z38" s="767">
        <f>'40-16+40-15 WORKSHEET EBS'!AC21</f>
        <v>0</v>
      </c>
      <c r="AA38" s="768"/>
      <c r="AB38" s="769"/>
      <c r="AC38" s="767" t="str">
        <f>IF(NOT('40-16+40-15 WORKSHEET EBS'!AE21=""),'40-16+40-15 WORKSHEET EBS'!AE21,"")</f>
        <v/>
      </c>
      <c r="AD38" s="768"/>
      <c r="AE38" s="768"/>
      <c r="AF38" s="769"/>
      <c r="AG38" s="770"/>
      <c r="AH38" s="771"/>
      <c r="AI38" s="808" t="s">
        <v>36</v>
      </c>
      <c r="AJ38" s="809"/>
      <c r="AK38" s="867" t="str">
        <f>IF(NOT('40-16+40-15 WORKSHEET EBS'!Z21=""),'40-16+40-15 WORKSHEET EBS'!Z21,"")</f>
        <v/>
      </c>
      <c r="AL38" s="868"/>
      <c r="AM38" s="453"/>
      <c r="AN38" s="869" t="s">
        <v>38</v>
      </c>
      <c r="AO38" s="870"/>
    </row>
    <row r="39" spans="1:41" ht="18" customHeight="1" x14ac:dyDescent="0.25">
      <c r="A39" s="497"/>
      <c r="B39" s="772" t="str">
        <f>IF(NOT('40-16+40-15 WORKSHEET EBS'!B21=""),'40-16+40-15 WORKSHEET EBS'!B21,"")</f>
        <v/>
      </c>
      <c r="C39" s="773"/>
      <c r="D39" s="773"/>
      <c r="E39" s="773"/>
      <c r="F39" s="773"/>
      <c r="G39" s="773"/>
      <c r="H39" s="773"/>
      <c r="I39" s="773"/>
      <c r="J39" s="773"/>
      <c r="K39" s="774"/>
      <c r="L39" s="775" t="str">
        <f>IF(NOT('40-16+40-15 WORKSHEET EBS'!H21=""),'40-16+40-15 WORKSHEET EBS'!H21,"")</f>
        <v/>
      </c>
      <c r="M39" s="776"/>
      <c r="N39" s="777" t="str">
        <f>IF(NOT('40-16+40-15 WORKSHEET EBS'!K21=""),'40-16+40-15 WORKSHEET EBS'!K21,"")</f>
        <v/>
      </c>
      <c r="O39" s="778"/>
      <c r="P39" s="778"/>
      <c r="Q39" s="778"/>
      <c r="R39" s="779"/>
      <c r="S39" s="780" t="str">
        <f>IF(NOT('40-16+40-15 WORKSHEET EBS'!O21=""),'40-16+40-15 WORKSHEET EBS'!O21,"")</f>
        <v/>
      </c>
      <c r="T39" s="781"/>
      <c r="U39" s="780" t="str">
        <f>IF(NOT('40-16+40-15 WORKSHEET EBS'!R21=""),'40-16+40-15 WORKSHEET EBS'!R21,"")</f>
        <v/>
      </c>
      <c r="V39" s="781"/>
      <c r="W39" s="780" t="str">
        <f>IF(NOT('40-16+40-15 WORKSHEET EBS'!U21=""),'40-16+40-15 WORKSHEET EBS'!U21,"")</f>
        <v/>
      </c>
      <c r="X39" s="782"/>
      <c r="Y39" s="781"/>
      <c r="Z39" s="783">
        <f t="shared" ref="Z39" si="4">IF(Z38="","",ROUNDUP(Z38*1.01,2))</f>
        <v>0</v>
      </c>
      <c r="AA39" s="784"/>
      <c r="AB39" s="785"/>
      <c r="AC39" s="786" t="str">
        <f t="shared" ref="AC39" si="5">IF(AC38="","",ROUNDUP(AC38*1.01,2))</f>
        <v/>
      </c>
      <c r="AD39" s="787"/>
      <c r="AE39" s="787"/>
      <c r="AF39" s="788"/>
      <c r="AG39" s="789" t="str">
        <f>IF(NOT('40-16+40-15 WORKSHEET EBS'!Y21=""),'40-16+40-15 WORKSHEET EBS'!Y21,"")</f>
        <v/>
      </c>
      <c r="AH39" s="790"/>
      <c r="AI39" s="820" t="s">
        <v>37</v>
      </c>
      <c r="AJ39" s="821"/>
      <c r="AK39" s="844" t="str">
        <f>IF(NOT('40-16+40-15 WORKSHEET EBS'!AA21=""),'40-16+40-15 WORKSHEET EBS'!AA21,"")</f>
        <v/>
      </c>
      <c r="AL39" s="845"/>
      <c r="AM39" s="454"/>
      <c r="AN39" s="842" t="s">
        <v>35</v>
      </c>
      <c r="AO39" s="843"/>
    </row>
    <row r="40" spans="1:41" ht="18" customHeight="1" x14ac:dyDescent="0.25">
      <c r="A40" s="497"/>
      <c r="B40" s="772" t="str">
        <f>IF(NOT('40-16+40-15 WORKSHEET EBS'!C21=""),'40-16+40-15 WORKSHEET EBS'!C21,"")</f>
        <v/>
      </c>
      <c r="C40" s="773"/>
      <c r="D40" s="773"/>
      <c r="E40" s="773"/>
      <c r="F40" s="773"/>
      <c r="G40" s="773"/>
      <c r="H40" s="773"/>
      <c r="I40" s="773"/>
      <c r="J40" s="773"/>
      <c r="K40" s="774"/>
      <c r="L40" s="805" t="str">
        <f>IF(NOT('40-16+40-15 WORKSHEET EBS'!G21=""),'40-16+40-15 WORKSHEET EBS'!G21,"")</f>
        <v/>
      </c>
      <c r="M40" s="806"/>
      <c r="N40" s="807" t="str">
        <f>IF(NOT('40-16+40-15 WORKSHEET EBS'!M21=""),'40-16+40-15 WORKSHEET EBS'!M21,"")</f>
        <v/>
      </c>
      <c r="O40" s="807"/>
      <c r="P40" s="807"/>
      <c r="Q40" s="807"/>
      <c r="R40" s="807"/>
      <c r="S40" s="782" t="str">
        <f>IF(NOT('40-16+40-15 WORKSHEET EBS'!N21=""),'40-16+40-15 WORKSHEET EBS'!N21,"")</f>
        <v/>
      </c>
      <c r="T40" s="781"/>
      <c r="U40" s="780" t="str">
        <f>IF(NOT('40-16+40-15 WORKSHEET EBS'!Q21=""),'40-16+40-15 WORKSHEET EBS'!Q21,"")</f>
        <v/>
      </c>
      <c r="V40" s="781"/>
      <c r="W40" s="775" t="str">
        <f>IF(NOT('40-16+40-15 WORKSHEET EBS'!V21=""),'40-16+40-15 WORKSHEET EBS'!V21,"")</f>
        <v/>
      </c>
      <c r="X40" s="791"/>
      <c r="Y40" s="776"/>
      <c r="Z40" s="786" t="str">
        <f>IF(NOT('40-16+40-15 WORKSHEET EBS'!AD21=""),'40-16+40-15 WORKSHEET EBS'!AD21,"")</f>
        <v/>
      </c>
      <c r="AA40" s="787"/>
      <c r="AB40" s="788"/>
      <c r="AC40" s="786" t="str">
        <f>IF(NOT('40-16+40-15 WORKSHEET EBS'!AF21=""),'40-16+40-15 WORKSHEET EBS'!AF21,"")</f>
        <v/>
      </c>
      <c r="AD40" s="787"/>
      <c r="AE40" s="787"/>
      <c r="AF40" s="788"/>
      <c r="AG40" s="792"/>
      <c r="AH40" s="793"/>
      <c r="AI40" s="794" t="s">
        <v>449</v>
      </c>
      <c r="AJ40" s="795"/>
      <c r="AK40" s="846" t="str">
        <f>IF(NOT('40-16+40-15 WORKSHEET EBS'!AB21=""),'40-16+40-15 WORKSHEET EBS'!AB21,"")</f>
        <v/>
      </c>
      <c r="AL40" s="847"/>
      <c r="AM40" s="454"/>
      <c r="AN40" s="454"/>
      <c r="AO40" s="455"/>
    </row>
    <row r="41" spans="1:41" ht="18" customHeight="1" thickBot="1" x14ac:dyDescent="0.3">
      <c r="A41" s="497"/>
      <c r="B41" s="796" t="str">
        <f>IF(NOT('40-16+40-15 WORKSHEET EBS'!D21=""),'40-16+40-15 WORKSHEET EBS'!D21,"")</f>
        <v/>
      </c>
      <c r="C41" s="797"/>
      <c r="D41" s="797"/>
      <c r="E41" s="798"/>
      <c r="F41" s="799">
        <f>'40-16+40-15 WORKSHEET EBS'!E21</f>
        <v>0</v>
      </c>
      <c r="G41" s="797"/>
      <c r="H41" s="797"/>
      <c r="I41" s="797"/>
      <c r="J41" s="797"/>
      <c r="K41" s="798"/>
      <c r="L41" s="800" t="str">
        <f>IF(NOT('40-16+40-15 WORKSHEET EBS'!I21=""),'40-16+40-15 WORKSHEET EBS'!I21,"")</f>
        <v/>
      </c>
      <c r="M41" s="801"/>
      <c r="N41" s="802" t="str">
        <f>IF(NOT('40-16+40-15 WORKSHEET EBS'!L21=""),'40-16+40-15 WORKSHEET EBS'!L21,"")</f>
        <v/>
      </c>
      <c r="O41" s="803"/>
      <c r="P41" s="803"/>
      <c r="Q41" s="803"/>
      <c r="R41" s="804"/>
      <c r="S41" s="839"/>
      <c r="T41" s="840"/>
      <c r="U41" s="840"/>
      <c r="V41" s="841"/>
      <c r="W41" s="800" t="str">
        <f>IF(NOT('40-16+40-15 WORKSHEET EBS'!W21=""),'40-16+40-15 WORKSHEET EBS'!W21,"")</f>
        <v/>
      </c>
      <c r="X41" s="810"/>
      <c r="Y41" s="801"/>
      <c r="Z41" s="811" t="str">
        <f t="shared" ref="Z41" si="6">IF(AND(NOT(Z39=""),NOT(Z40="")),(Z40-Z39)/(Z40),"")</f>
        <v/>
      </c>
      <c r="AA41" s="812"/>
      <c r="AB41" s="813"/>
      <c r="AC41" s="811" t="str">
        <f t="shared" ref="AC41" si="7">IF(AND(NOT(AC39=""),NOT(AC40="")),(AC40-AC39)/(AC40),"")</f>
        <v/>
      </c>
      <c r="AD41" s="812"/>
      <c r="AE41" s="812"/>
      <c r="AF41" s="812"/>
      <c r="AG41" s="871"/>
      <c r="AH41" s="871"/>
      <c r="AI41" s="871"/>
      <c r="AJ41" s="871"/>
      <c r="AK41" s="871"/>
      <c r="AL41" s="871"/>
      <c r="AM41" s="456"/>
      <c r="AN41" s="457"/>
      <c r="AO41" s="458"/>
    </row>
    <row r="42" spans="1:41" ht="4.5" customHeight="1" thickBot="1" x14ac:dyDescent="0.35">
      <c r="A42" s="459"/>
      <c r="B42" s="460"/>
      <c r="C42" s="460"/>
      <c r="D42" s="460"/>
      <c r="E42" s="460"/>
      <c r="F42" s="460"/>
      <c r="G42" s="460"/>
      <c r="H42" s="460"/>
      <c r="I42" s="460"/>
      <c r="J42" s="460"/>
      <c r="K42" s="460"/>
      <c r="L42" s="461"/>
      <c r="M42" s="461"/>
      <c r="N42" s="461"/>
      <c r="O42" s="461"/>
      <c r="P42" s="461"/>
      <c r="Q42" s="461"/>
      <c r="R42" s="461"/>
      <c r="S42" s="461"/>
      <c r="T42" s="461"/>
      <c r="U42" s="461"/>
      <c r="V42" s="461"/>
      <c r="W42" s="461"/>
      <c r="X42" s="461"/>
      <c r="Y42" s="461"/>
      <c r="Z42" s="462"/>
      <c r="AA42" s="462"/>
      <c r="AB42" s="462"/>
      <c r="AC42" s="462"/>
      <c r="AD42" s="462"/>
      <c r="AE42" s="462"/>
      <c r="AF42" s="461"/>
      <c r="AG42" s="463"/>
      <c r="AH42" s="463"/>
      <c r="AI42" s="464"/>
      <c r="AJ42" s="464"/>
      <c r="AK42" s="465"/>
      <c r="AL42" s="416"/>
      <c r="AM42" s="22"/>
      <c r="AN42" s="22"/>
      <c r="AO42" s="22"/>
    </row>
    <row r="43" spans="1:41" ht="18" customHeight="1" x14ac:dyDescent="0.25">
      <c r="A43" s="497">
        <v>4</v>
      </c>
      <c r="B43" s="756"/>
      <c r="C43" s="757"/>
      <c r="D43" s="757"/>
      <c r="E43" s="757"/>
      <c r="F43" s="757"/>
      <c r="G43" s="757"/>
      <c r="H43" s="757"/>
      <c r="I43" s="757"/>
      <c r="J43" s="757"/>
      <c r="K43" s="758"/>
      <c r="L43" s="759" t="str">
        <f>IF(NOT('40-16+40-15 WORKSHEET EBS'!F22=""),'40-16+40-15 WORKSHEET EBS'!F22,"")</f>
        <v/>
      </c>
      <c r="M43" s="760"/>
      <c r="N43" s="761" t="str">
        <f>IF(NOT('40-16+40-15 WORKSHEET EBS'!J22=""),'40-16+40-15 WORKSHEET EBS'!J22,"")</f>
        <v/>
      </c>
      <c r="O43" s="762"/>
      <c r="P43" s="762"/>
      <c r="Q43" s="762"/>
      <c r="R43" s="763"/>
      <c r="S43" s="764" t="str">
        <f>IF(NOT('40-16+40-15 WORKSHEET EBS'!P22=""),'40-16+40-15 WORKSHEET EBS'!P22,"")</f>
        <v/>
      </c>
      <c r="T43" s="765"/>
      <c r="U43" s="764" t="str">
        <f>IF(NOT('40-16+40-15 WORKSHEET EBS'!S22=""),'40-16+40-15 WORKSHEET EBS'!S22,"")</f>
        <v/>
      </c>
      <c r="V43" s="765"/>
      <c r="W43" s="764" t="str">
        <f>IF(NOT('40-16+40-15 WORKSHEET EBS'!T22=""),'40-16+40-15 WORKSHEET EBS'!T22,"")</f>
        <v/>
      </c>
      <c r="X43" s="766"/>
      <c r="Y43" s="765"/>
      <c r="Z43" s="767">
        <f>'40-16+40-15 WORKSHEET EBS'!AC22</f>
        <v>0</v>
      </c>
      <c r="AA43" s="768"/>
      <c r="AB43" s="769"/>
      <c r="AC43" s="767" t="str">
        <f>IF(NOT('40-16+40-15 WORKSHEET EBS'!AE22=""),'40-16+40-15 WORKSHEET EBS'!AE22,"")</f>
        <v/>
      </c>
      <c r="AD43" s="768"/>
      <c r="AE43" s="768"/>
      <c r="AF43" s="769"/>
      <c r="AG43" s="770"/>
      <c r="AH43" s="771"/>
      <c r="AI43" s="808" t="s">
        <v>36</v>
      </c>
      <c r="AJ43" s="809"/>
      <c r="AK43" s="867" t="str">
        <f>IF(NOT('40-16+40-15 WORKSHEET EBS'!Z22=""),'40-16+40-15 WORKSHEET EBS'!Z22,"")</f>
        <v/>
      </c>
      <c r="AL43" s="868"/>
      <c r="AM43" s="453"/>
      <c r="AN43" s="869" t="s">
        <v>38</v>
      </c>
      <c r="AO43" s="870"/>
    </row>
    <row r="44" spans="1:41" ht="18" customHeight="1" x14ac:dyDescent="0.25">
      <c r="A44" s="497"/>
      <c r="B44" s="772" t="str">
        <f>IF(NOT('40-16+40-15 WORKSHEET EBS'!B22=""),'40-16+40-15 WORKSHEET EBS'!B22,"")</f>
        <v/>
      </c>
      <c r="C44" s="773"/>
      <c r="D44" s="773"/>
      <c r="E44" s="773"/>
      <c r="F44" s="773"/>
      <c r="G44" s="773"/>
      <c r="H44" s="773"/>
      <c r="I44" s="773"/>
      <c r="J44" s="773"/>
      <c r="K44" s="774"/>
      <c r="L44" s="775" t="str">
        <f>IF(NOT('40-16+40-15 WORKSHEET EBS'!H22=""),'40-16+40-15 WORKSHEET EBS'!H22,"")</f>
        <v/>
      </c>
      <c r="M44" s="776"/>
      <c r="N44" s="777" t="str">
        <f>IF(NOT('40-16+40-15 WORKSHEET EBS'!K22=""),'40-16+40-15 WORKSHEET EBS'!K22,"")</f>
        <v/>
      </c>
      <c r="O44" s="778"/>
      <c r="P44" s="778"/>
      <c r="Q44" s="778"/>
      <c r="R44" s="779"/>
      <c r="S44" s="780" t="str">
        <f>IF(NOT('40-16+40-15 WORKSHEET EBS'!O22=""),'40-16+40-15 WORKSHEET EBS'!O22,"")</f>
        <v/>
      </c>
      <c r="T44" s="781"/>
      <c r="U44" s="780" t="str">
        <f>IF(NOT('40-16+40-15 WORKSHEET EBS'!R22=""),'40-16+40-15 WORKSHEET EBS'!R22,"")</f>
        <v/>
      </c>
      <c r="V44" s="781"/>
      <c r="W44" s="780" t="str">
        <f>IF(NOT('40-16+40-15 WORKSHEET EBS'!U22=""),'40-16+40-15 WORKSHEET EBS'!U22,"")</f>
        <v/>
      </c>
      <c r="X44" s="782"/>
      <c r="Y44" s="781"/>
      <c r="Z44" s="783">
        <f t="shared" ref="Z44" si="8">IF(Z43="","",ROUNDUP(Z43*1.01,2))</f>
        <v>0</v>
      </c>
      <c r="AA44" s="784"/>
      <c r="AB44" s="785"/>
      <c r="AC44" s="786" t="str">
        <f t="shared" ref="AC44" si="9">IF(AC43="","",ROUNDUP(AC43*1.01,2))</f>
        <v/>
      </c>
      <c r="AD44" s="787"/>
      <c r="AE44" s="787"/>
      <c r="AF44" s="788"/>
      <c r="AG44" s="789" t="str">
        <f>IF(NOT('40-16+40-15 WORKSHEET EBS'!Y22=""),'40-16+40-15 WORKSHEET EBS'!Y22,"")</f>
        <v/>
      </c>
      <c r="AH44" s="790"/>
      <c r="AI44" s="820" t="s">
        <v>37</v>
      </c>
      <c r="AJ44" s="821"/>
      <c r="AK44" s="844" t="str">
        <f>IF(NOT('40-16+40-15 WORKSHEET EBS'!AA22=""),'40-16+40-15 WORKSHEET EBS'!AA22,"")</f>
        <v/>
      </c>
      <c r="AL44" s="845"/>
      <c r="AM44" s="454"/>
      <c r="AN44" s="842" t="s">
        <v>35</v>
      </c>
      <c r="AO44" s="843"/>
    </row>
    <row r="45" spans="1:41" ht="18" customHeight="1" x14ac:dyDescent="0.25">
      <c r="A45" s="497"/>
      <c r="B45" s="772" t="str">
        <f>IF(NOT('40-16+40-15 WORKSHEET EBS'!C22=""),'40-16+40-15 WORKSHEET EBS'!C22,"")</f>
        <v/>
      </c>
      <c r="C45" s="773"/>
      <c r="D45" s="773"/>
      <c r="E45" s="773"/>
      <c r="F45" s="773"/>
      <c r="G45" s="773"/>
      <c r="H45" s="773"/>
      <c r="I45" s="773"/>
      <c r="J45" s="773"/>
      <c r="K45" s="774"/>
      <c r="L45" s="805" t="str">
        <f>IF(NOT('40-16+40-15 WORKSHEET EBS'!G22=""),'40-16+40-15 WORKSHEET EBS'!G22,"")</f>
        <v/>
      </c>
      <c r="M45" s="806"/>
      <c r="N45" s="807" t="str">
        <f>IF(NOT('40-16+40-15 WORKSHEET EBS'!M22=""),'40-16+40-15 WORKSHEET EBS'!M22,"")</f>
        <v/>
      </c>
      <c r="O45" s="807"/>
      <c r="P45" s="807"/>
      <c r="Q45" s="807"/>
      <c r="R45" s="807"/>
      <c r="S45" s="782" t="str">
        <f>IF(NOT('40-16+40-15 WORKSHEET EBS'!N22=""),'40-16+40-15 WORKSHEET EBS'!N22,"")</f>
        <v/>
      </c>
      <c r="T45" s="781"/>
      <c r="U45" s="780" t="str">
        <f>IF(NOT('40-16+40-15 WORKSHEET EBS'!Q22=""),'40-16+40-15 WORKSHEET EBS'!Q22,"")</f>
        <v/>
      </c>
      <c r="V45" s="781"/>
      <c r="W45" s="775" t="str">
        <f>IF(NOT('40-16+40-15 WORKSHEET EBS'!V22=""),'40-16+40-15 WORKSHEET EBS'!V22,"")</f>
        <v/>
      </c>
      <c r="X45" s="791"/>
      <c r="Y45" s="776"/>
      <c r="Z45" s="786" t="str">
        <f>IF(NOT('40-16+40-15 WORKSHEET EBS'!AD22=""),'40-16+40-15 WORKSHEET EBS'!AD22,"")</f>
        <v/>
      </c>
      <c r="AA45" s="787"/>
      <c r="AB45" s="788"/>
      <c r="AC45" s="786" t="str">
        <f>IF(NOT('40-16+40-15 WORKSHEET EBS'!AF22=""),'40-16+40-15 WORKSHEET EBS'!AF22,"")</f>
        <v/>
      </c>
      <c r="AD45" s="787"/>
      <c r="AE45" s="787"/>
      <c r="AF45" s="788"/>
      <c r="AG45" s="792"/>
      <c r="AH45" s="793"/>
      <c r="AI45" s="794" t="s">
        <v>449</v>
      </c>
      <c r="AJ45" s="795"/>
      <c r="AK45" s="846" t="str">
        <f>IF(NOT('40-16+40-15 WORKSHEET EBS'!AB22=""),'40-16+40-15 WORKSHEET EBS'!AB22,"")</f>
        <v/>
      </c>
      <c r="AL45" s="847"/>
      <c r="AM45" s="454"/>
      <c r="AN45" s="454"/>
      <c r="AO45" s="455"/>
    </row>
    <row r="46" spans="1:41" ht="18" customHeight="1" thickBot="1" x14ac:dyDescent="0.3">
      <c r="A46" s="497"/>
      <c r="B46" s="796" t="str">
        <f>IF(NOT('40-16+40-15 WORKSHEET EBS'!D22=""),'40-16+40-15 WORKSHEET EBS'!D22,"")</f>
        <v/>
      </c>
      <c r="C46" s="797"/>
      <c r="D46" s="797"/>
      <c r="E46" s="798"/>
      <c r="F46" s="799">
        <f>'40-16+40-15 WORKSHEET EBS'!E22</f>
        <v>0</v>
      </c>
      <c r="G46" s="797"/>
      <c r="H46" s="797"/>
      <c r="I46" s="797"/>
      <c r="J46" s="797"/>
      <c r="K46" s="798"/>
      <c r="L46" s="800" t="str">
        <f>IF(NOT('40-16+40-15 WORKSHEET EBS'!I22=""),'40-16+40-15 WORKSHEET EBS'!I22,"")</f>
        <v/>
      </c>
      <c r="M46" s="801"/>
      <c r="N46" s="802" t="str">
        <f>IF(NOT('40-16+40-15 WORKSHEET EBS'!L22=""),'40-16+40-15 WORKSHEET EBS'!L22,"")</f>
        <v/>
      </c>
      <c r="O46" s="803"/>
      <c r="P46" s="803"/>
      <c r="Q46" s="803"/>
      <c r="R46" s="804"/>
      <c r="S46" s="839"/>
      <c r="T46" s="840"/>
      <c r="U46" s="840"/>
      <c r="V46" s="841"/>
      <c r="W46" s="800" t="str">
        <f>IF(NOT('40-16+40-15 WORKSHEET EBS'!W22=""),'40-16+40-15 WORKSHEET EBS'!W22,"")</f>
        <v/>
      </c>
      <c r="X46" s="810"/>
      <c r="Y46" s="801"/>
      <c r="Z46" s="811" t="str">
        <f t="shared" ref="Z46" si="10">IF(AND(NOT(Z44=""),NOT(Z45="")),(Z45-Z44)/(Z45),"")</f>
        <v/>
      </c>
      <c r="AA46" s="812"/>
      <c r="AB46" s="813"/>
      <c r="AC46" s="811" t="str">
        <f t="shared" ref="AC46" si="11">IF(AND(NOT(AC44=""),NOT(AC45="")),(AC45-AC44)/(AC45),"")</f>
        <v/>
      </c>
      <c r="AD46" s="812"/>
      <c r="AE46" s="812"/>
      <c r="AF46" s="812"/>
      <c r="AG46" s="871"/>
      <c r="AH46" s="871"/>
      <c r="AI46" s="871"/>
      <c r="AJ46" s="871"/>
      <c r="AK46" s="871"/>
      <c r="AL46" s="871"/>
      <c r="AM46" s="456"/>
      <c r="AN46" s="457"/>
      <c r="AO46" s="458"/>
    </row>
    <row r="47" spans="1:41" ht="4.5" customHeight="1" x14ac:dyDescent="0.3">
      <c r="A47" s="416"/>
      <c r="B47" s="460"/>
      <c r="C47" s="460"/>
      <c r="D47" s="460"/>
      <c r="E47" s="460"/>
      <c r="F47" s="460"/>
      <c r="G47" s="460"/>
      <c r="H47" s="460"/>
      <c r="I47" s="460"/>
      <c r="J47" s="460"/>
      <c r="K47" s="460"/>
      <c r="L47" s="461"/>
      <c r="M47" s="461"/>
      <c r="N47" s="461"/>
      <c r="O47" s="461"/>
      <c r="P47" s="461"/>
      <c r="Q47" s="461"/>
      <c r="R47" s="461"/>
      <c r="S47" s="461"/>
      <c r="T47" s="461"/>
      <c r="U47" s="461"/>
      <c r="V47" s="461"/>
      <c r="W47" s="461"/>
      <c r="X47" s="461"/>
      <c r="Y47" s="461"/>
      <c r="Z47" s="462"/>
      <c r="AA47" s="462"/>
      <c r="AB47" s="462"/>
      <c r="AC47" s="462"/>
      <c r="AD47" s="462"/>
      <c r="AE47" s="462"/>
      <c r="AF47" s="461"/>
      <c r="AG47" s="463"/>
      <c r="AH47" s="463"/>
      <c r="AI47" s="464"/>
      <c r="AJ47" s="464"/>
      <c r="AK47" s="465"/>
      <c r="AL47" s="416"/>
      <c r="AM47" s="22"/>
      <c r="AN47" s="22"/>
      <c r="AO47" s="22"/>
    </row>
    <row r="48" spans="1:41" s="443" customFormat="1" ht="11.25" customHeight="1" x14ac:dyDescent="0.2">
      <c r="A48" s="427"/>
      <c r="B48" s="434" t="s">
        <v>39</v>
      </c>
      <c r="C48" s="427"/>
      <c r="D48" s="427"/>
      <c r="E48" s="427"/>
      <c r="F48" s="496"/>
      <c r="G48" s="466" t="s">
        <v>40</v>
      </c>
      <c r="H48" s="466"/>
      <c r="I48" s="466"/>
      <c r="J48" s="466"/>
      <c r="K48" s="857"/>
      <c r="L48" s="857"/>
      <c r="M48" s="857"/>
      <c r="N48" s="466"/>
      <c r="O48" s="496"/>
      <c r="P48" s="466"/>
      <c r="Q48" s="466" t="s">
        <v>43</v>
      </c>
      <c r="R48" s="467"/>
      <c r="S48" s="466"/>
      <c r="T48" s="496"/>
      <c r="U48" s="466" t="s">
        <v>44</v>
      </c>
      <c r="V48" s="467"/>
      <c r="W48" s="466"/>
      <c r="X48" s="466"/>
      <c r="Y48" s="466"/>
      <c r="Z48" s="496"/>
      <c r="AA48" s="466" t="s">
        <v>49</v>
      </c>
      <c r="AB48" s="467"/>
      <c r="AC48" s="466"/>
      <c r="AD48" s="466"/>
      <c r="AE48" s="466"/>
      <c r="AF48" s="466"/>
      <c r="AG48" s="466"/>
      <c r="AH48" s="496"/>
      <c r="AI48" s="468" t="s">
        <v>508</v>
      </c>
      <c r="AJ48" s="70"/>
      <c r="AK48" s="857"/>
      <c r="AL48" s="857"/>
      <c r="AM48" s="857"/>
      <c r="AN48" s="857"/>
      <c r="AO48" s="857"/>
    </row>
    <row r="49" spans="1:41" ht="3.75" customHeight="1" thickBot="1" x14ac:dyDescent="0.3">
      <c r="A49" s="416"/>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row>
    <row r="50" spans="1:41" ht="13.5" customHeight="1" x14ac:dyDescent="0.25">
      <c r="A50" s="416"/>
      <c r="B50" s="858" t="s">
        <v>752</v>
      </c>
      <c r="C50" s="859"/>
      <c r="D50" s="859"/>
      <c r="E50" s="860"/>
      <c r="F50" s="469" t="s">
        <v>548</v>
      </c>
      <c r="G50" s="470"/>
      <c r="H50" s="470"/>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2"/>
    </row>
    <row r="51" spans="1:41" ht="12" customHeight="1" x14ac:dyDescent="0.25">
      <c r="A51" s="416"/>
      <c r="B51" s="861"/>
      <c r="C51" s="862"/>
      <c r="D51" s="862"/>
      <c r="E51" s="863"/>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5"/>
    </row>
    <row r="52" spans="1:41" ht="12" customHeight="1" x14ac:dyDescent="0.25">
      <c r="A52" s="416"/>
      <c r="B52" s="861"/>
      <c r="C52" s="862"/>
      <c r="D52" s="862"/>
      <c r="E52" s="863"/>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5"/>
    </row>
    <row r="53" spans="1:41" ht="12" customHeight="1" x14ac:dyDescent="0.25">
      <c r="A53" s="416"/>
      <c r="B53" s="861"/>
      <c r="C53" s="862"/>
      <c r="D53" s="862"/>
      <c r="E53" s="863"/>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5"/>
    </row>
    <row r="54" spans="1:41" ht="12" customHeight="1" x14ac:dyDescent="0.25">
      <c r="A54" s="416"/>
      <c r="B54" s="861"/>
      <c r="C54" s="862"/>
      <c r="D54" s="862"/>
      <c r="E54" s="863"/>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5"/>
    </row>
    <row r="55" spans="1:41" ht="12" customHeight="1" x14ac:dyDescent="0.25">
      <c r="A55" s="416"/>
      <c r="B55" s="861"/>
      <c r="C55" s="862"/>
      <c r="D55" s="862"/>
      <c r="E55" s="863"/>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5"/>
    </row>
    <row r="56" spans="1:41" ht="12" customHeight="1" thickBot="1" x14ac:dyDescent="0.3">
      <c r="A56" s="416"/>
      <c r="B56" s="864"/>
      <c r="C56" s="865"/>
      <c r="D56" s="865"/>
      <c r="E56" s="866"/>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8"/>
    </row>
    <row r="57" spans="1:41" ht="20.25" customHeight="1" x14ac:dyDescent="0.25">
      <c r="A57" s="416"/>
      <c r="B57" s="848" t="s">
        <v>45</v>
      </c>
      <c r="C57" s="848"/>
      <c r="D57" s="848"/>
      <c r="E57" s="848"/>
      <c r="F57" s="848"/>
      <c r="G57" s="848"/>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8"/>
      <c r="AM57" s="848"/>
      <c r="AN57" s="848"/>
      <c r="AO57" s="848"/>
    </row>
    <row r="58" spans="1:41" ht="15.75" customHeight="1" x14ac:dyDescent="0.25">
      <c r="A58" s="416"/>
      <c r="B58" s="849"/>
      <c r="C58" s="849"/>
      <c r="D58" s="849"/>
      <c r="E58" s="849"/>
      <c r="F58" s="849"/>
      <c r="G58" s="849"/>
      <c r="H58" s="849"/>
      <c r="I58" s="849"/>
      <c r="J58" s="849"/>
      <c r="K58" s="849"/>
      <c r="L58" s="849"/>
      <c r="M58" s="849"/>
      <c r="N58" s="849"/>
      <c r="O58" s="849"/>
      <c r="P58" s="849"/>
      <c r="Q58" s="849"/>
      <c r="R58" s="849"/>
      <c r="S58" s="849"/>
      <c r="T58" s="849"/>
      <c r="U58" s="849"/>
      <c r="V58" s="849"/>
      <c r="W58" s="849"/>
      <c r="X58" s="849"/>
      <c r="Y58" s="849"/>
      <c r="Z58" s="849"/>
      <c r="AA58" s="849"/>
      <c r="AB58" s="849"/>
      <c r="AC58" s="849"/>
      <c r="AD58" s="849"/>
      <c r="AE58" s="849"/>
      <c r="AF58" s="849"/>
      <c r="AG58" s="849"/>
      <c r="AH58" s="849"/>
      <c r="AI58" s="849"/>
      <c r="AJ58" s="849"/>
      <c r="AK58" s="849"/>
      <c r="AL58" s="849"/>
      <c r="AM58" s="849"/>
      <c r="AN58" s="849"/>
      <c r="AO58" s="849"/>
    </row>
    <row r="59" spans="1:41" s="487" customFormat="1" ht="9" customHeight="1" x14ac:dyDescent="0.2">
      <c r="A59" s="479"/>
      <c r="B59" s="480" t="s">
        <v>46</v>
      </c>
      <c r="C59" s="481"/>
      <c r="D59" s="481"/>
      <c r="E59" s="850"/>
      <c r="F59" s="850"/>
      <c r="G59" s="851" t="s">
        <v>48</v>
      </c>
      <c r="H59" s="851"/>
      <c r="I59" s="852" t="str">
        <f>IF(NOT('40-16+40-15 WORKSHEET EBS'!N3=""),'40-16+40-15 WORKSHEET EBS'!N3,"")</f>
        <v/>
      </c>
      <c r="J59" s="851"/>
      <c r="K59" s="851"/>
      <c r="L59" s="853"/>
      <c r="M59" s="482" t="s">
        <v>850</v>
      </c>
      <c r="N59" s="483"/>
      <c r="O59" s="483"/>
      <c r="P59" s="483"/>
      <c r="Q59" s="483"/>
      <c r="R59" s="483"/>
      <c r="S59" s="484"/>
      <c r="T59" s="484"/>
      <c r="U59" s="854" t="s">
        <v>48</v>
      </c>
      <c r="V59" s="854"/>
      <c r="W59" s="855"/>
      <c r="X59" s="855"/>
      <c r="Y59" s="855"/>
      <c r="Z59" s="856"/>
      <c r="AA59" s="482" t="s">
        <v>47</v>
      </c>
      <c r="AB59" s="485"/>
      <c r="AC59" s="485"/>
      <c r="AD59" s="485"/>
      <c r="AE59" s="485"/>
      <c r="AF59" s="485"/>
      <c r="AG59" s="485"/>
      <c r="AH59" s="485"/>
      <c r="AI59" s="485"/>
      <c r="AJ59" s="486" t="s">
        <v>48</v>
      </c>
      <c r="AK59" s="855"/>
      <c r="AL59" s="855"/>
      <c r="AM59" s="855"/>
      <c r="AN59" s="855"/>
      <c r="AO59" s="856"/>
    </row>
    <row r="60" spans="1:41" s="443" customFormat="1" ht="9" customHeight="1" x14ac:dyDescent="0.2">
      <c r="A60" s="427"/>
      <c r="B60" s="825"/>
      <c r="C60" s="826"/>
      <c r="D60" s="826"/>
      <c r="E60" s="826"/>
      <c r="F60" s="826"/>
      <c r="G60" s="826"/>
      <c r="H60" s="826"/>
      <c r="I60" s="826"/>
      <c r="J60" s="826"/>
      <c r="K60" s="826"/>
      <c r="L60" s="827"/>
      <c r="M60" s="831"/>
      <c r="N60" s="832"/>
      <c r="O60" s="832"/>
      <c r="P60" s="832"/>
      <c r="Q60" s="832"/>
      <c r="R60" s="832"/>
      <c r="S60" s="832"/>
      <c r="T60" s="832"/>
      <c r="U60" s="832"/>
      <c r="V60" s="832"/>
      <c r="W60" s="832"/>
      <c r="X60" s="832"/>
      <c r="Y60" s="832"/>
      <c r="Z60" s="833"/>
      <c r="AA60" s="831"/>
      <c r="AB60" s="832"/>
      <c r="AC60" s="832"/>
      <c r="AD60" s="832"/>
      <c r="AE60" s="832"/>
      <c r="AF60" s="832"/>
      <c r="AG60" s="832"/>
      <c r="AH60" s="832"/>
      <c r="AI60" s="832"/>
      <c r="AJ60" s="832"/>
      <c r="AK60" s="832"/>
      <c r="AL60" s="832"/>
      <c r="AM60" s="832"/>
      <c r="AN60" s="832"/>
      <c r="AO60" s="833"/>
    </row>
    <row r="61" spans="1:41" s="443" customFormat="1" ht="9" customHeight="1" x14ac:dyDescent="0.2">
      <c r="A61" s="427"/>
      <c r="B61" s="828"/>
      <c r="C61" s="829"/>
      <c r="D61" s="829"/>
      <c r="E61" s="829"/>
      <c r="F61" s="829"/>
      <c r="G61" s="829"/>
      <c r="H61" s="829"/>
      <c r="I61" s="829"/>
      <c r="J61" s="829"/>
      <c r="K61" s="829"/>
      <c r="L61" s="830"/>
      <c r="M61" s="834"/>
      <c r="N61" s="835"/>
      <c r="O61" s="835"/>
      <c r="P61" s="835"/>
      <c r="Q61" s="835"/>
      <c r="R61" s="835"/>
      <c r="S61" s="835"/>
      <c r="T61" s="835"/>
      <c r="U61" s="835"/>
      <c r="V61" s="835"/>
      <c r="W61" s="835"/>
      <c r="X61" s="835"/>
      <c r="Y61" s="835"/>
      <c r="Z61" s="836"/>
      <c r="AA61" s="834"/>
      <c r="AB61" s="835"/>
      <c r="AC61" s="835"/>
      <c r="AD61" s="835"/>
      <c r="AE61" s="835"/>
      <c r="AF61" s="835"/>
      <c r="AG61" s="835"/>
      <c r="AH61" s="835"/>
      <c r="AI61" s="835"/>
      <c r="AJ61" s="835"/>
      <c r="AK61" s="835"/>
      <c r="AL61" s="835"/>
      <c r="AM61" s="835"/>
      <c r="AN61" s="835"/>
      <c r="AO61" s="836"/>
    </row>
    <row r="62" spans="1:41" s="443" customFormat="1" ht="2.25" customHeight="1" x14ac:dyDescent="0.2">
      <c r="A62" s="427"/>
      <c r="B62" s="427"/>
      <c r="C62" s="427"/>
      <c r="D62" s="427"/>
      <c r="E62" s="427"/>
      <c r="F62" s="427"/>
      <c r="G62" s="151"/>
      <c r="H62" s="151"/>
      <c r="I62" s="427"/>
      <c r="J62" s="427"/>
      <c r="K62" s="427"/>
      <c r="L62" s="427"/>
      <c r="M62" s="427"/>
      <c r="N62" s="427"/>
      <c r="O62" s="427"/>
      <c r="P62" s="427"/>
      <c r="Q62" s="427"/>
      <c r="R62" s="427"/>
      <c r="S62" s="427"/>
      <c r="T62" s="427"/>
      <c r="U62" s="151"/>
      <c r="V62" s="151"/>
      <c r="W62" s="427"/>
      <c r="X62" s="427"/>
      <c r="Y62" s="427"/>
      <c r="Z62" s="427"/>
      <c r="AA62" s="427"/>
      <c r="AB62" s="427"/>
      <c r="AC62" s="427"/>
      <c r="AD62" s="427"/>
      <c r="AE62" s="427"/>
      <c r="AF62" s="427"/>
      <c r="AG62" s="427"/>
      <c r="AH62" s="427"/>
      <c r="AI62" s="427"/>
      <c r="AJ62" s="427"/>
      <c r="AK62" s="151"/>
      <c r="AL62" s="151"/>
      <c r="AM62" s="427"/>
      <c r="AN62" s="427"/>
      <c r="AO62" s="427"/>
    </row>
    <row r="63" spans="1:41" s="487" customFormat="1" ht="9.75" customHeight="1" x14ac:dyDescent="0.2">
      <c r="A63" s="479"/>
      <c r="B63" s="488" t="s">
        <v>890</v>
      </c>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837" t="s">
        <v>41</v>
      </c>
      <c r="AK63" s="837"/>
      <c r="AL63" s="838"/>
      <c r="AM63" s="489"/>
      <c r="AN63" s="490" t="s">
        <v>42</v>
      </c>
      <c r="AO63" s="491"/>
    </row>
    <row r="64" spans="1:41" s="443" customFormat="1" ht="11.25" customHeight="1" x14ac:dyDescent="0.2">
      <c r="A64" s="492"/>
      <c r="B64" s="492"/>
      <c r="C64" s="492"/>
      <c r="D64" s="492"/>
      <c r="E64" s="492"/>
      <c r="F64" s="492"/>
      <c r="G64" s="492"/>
      <c r="H64" s="492"/>
      <c r="I64" s="492"/>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493"/>
      <c r="AJ64" s="493"/>
      <c r="AK64" s="492"/>
      <c r="AL64" s="493"/>
      <c r="AM64" s="493"/>
      <c r="AN64" s="492"/>
      <c r="AO64" s="492"/>
    </row>
  </sheetData>
  <sheetProtection password="DE96" sheet="1" scenarios="1" selectLockedCells="1"/>
  <dataConsolidate/>
  <mergeCells count="255">
    <mergeCell ref="AK44:AL44"/>
    <mergeCell ref="AN44:AO44"/>
    <mergeCell ref="AK45:AL45"/>
    <mergeCell ref="S46:V46"/>
    <mergeCell ref="AG46:AL46"/>
    <mergeCell ref="AK40:AL40"/>
    <mergeCell ref="S41:V41"/>
    <mergeCell ref="AK43:AL43"/>
    <mergeCell ref="AN43:AO43"/>
    <mergeCell ref="AG41:AL41"/>
    <mergeCell ref="AC45:AF45"/>
    <mergeCell ref="AG45:AH45"/>
    <mergeCell ref="AI45:AJ45"/>
    <mergeCell ref="Z43:AB43"/>
    <mergeCell ref="AC43:AF43"/>
    <mergeCell ref="AG43:AH43"/>
    <mergeCell ref="AI43:AJ43"/>
    <mergeCell ref="W41:Y41"/>
    <mergeCell ref="Z41:AB41"/>
    <mergeCell ref="AC41:AF41"/>
    <mergeCell ref="AI40:AJ40"/>
    <mergeCell ref="AI44:AJ44"/>
    <mergeCell ref="Z40:AB40"/>
    <mergeCell ref="AC40:AF40"/>
    <mergeCell ref="AK38:AL38"/>
    <mergeCell ref="AN38:AO38"/>
    <mergeCell ref="AK39:AL39"/>
    <mergeCell ref="AN39:AO39"/>
    <mergeCell ref="AG36:AL36"/>
    <mergeCell ref="AN28:AO28"/>
    <mergeCell ref="AK30:AL30"/>
    <mergeCell ref="AK29:AL29"/>
    <mergeCell ref="AK28:AL28"/>
    <mergeCell ref="AK33:AL33"/>
    <mergeCell ref="AN33:AO33"/>
    <mergeCell ref="AG38:AH38"/>
    <mergeCell ref="AI38:AJ38"/>
    <mergeCell ref="AI39:AJ39"/>
    <mergeCell ref="AI28:AJ28"/>
    <mergeCell ref="AI29:AJ29"/>
    <mergeCell ref="B60:L61"/>
    <mergeCell ref="M60:Z61"/>
    <mergeCell ref="AA60:AO61"/>
    <mergeCell ref="AJ63:AL63"/>
    <mergeCell ref="S31:V31"/>
    <mergeCell ref="AN29:AO29"/>
    <mergeCell ref="AK34:AL34"/>
    <mergeCell ref="AN34:AO34"/>
    <mergeCell ref="AK35:AL35"/>
    <mergeCell ref="S36:V36"/>
    <mergeCell ref="B57:AO58"/>
    <mergeCell ref="E59:F59"/>
    <mergeCell ref="G59:H59"/>
    <mergeCell ref="I59:L59"/>
    <mergeCell ref="U59:V59"/>
    <mergeCell ref="W59:Z59"/>
    <mergeCell ref="AK59:AO59"/>
    <mergeCell ref="W46:Y46"/>
    <mergeCell ref="Z46:AB46"/>
    <mergeCell ref="AC46:AF46"/>
    <mergeCell ref="K48:M48"/>
    <mergeCell ref="AK48:AO48"/>
    <mergeCell ref="B50:E56"/>
    <mergeCell ref="Z45:AB45"/>
    <mergeCell ref="B45:K45"/>
    <mergeCell ref="L45:M45"/>
    <mergeCell ref="N45:R45"/>
    <mergeCell ref="S45:T45"/>
    <mergeCell ref="U45:V45"/>
    <mergeCell ref="W45:Y45"/>
    <mergeCell ref="B44:K44"/>
    <mergeCell ref="L44:M44"/>
    <mergeCell ref="N44:R44"/>
    <mergeCell ref="S44:T44"/>
    <mergeCell ref="U44:V44"/>
    <mergeCell ref="W44:Y44"/>
    <mergeCell ref="AG40:AH40"/>
    <mergeCell ref="B41:E41"/>
    <mergeCell ref="F41:K41"/>
    <mergeCell ref="L41:M41"/>
    <mergeCell ref="N41:R41"/>
    <mergeCell ref="B46:E46"/>
    <mergeCell ref="F46:K46"/>
    <mergeCell ref="L46:M46"/>
    <mergeCell ref="N46:R46"/>
    <mergeCell ref="Z44:AB44"/>
    <mergeCell ref="AC44:AF44"/>
    <mergeCell ref="AG44:AH44"/>
    <mergeCell ref="B40:K40"/>
    <mergeCell ref="L40:M40"/>
    <mergeCell ref="N40:R40"/>
    <mergeCell ref="S40:T40"/>
    <mergeCell ref="U40:V40"/>
    <mergeCell ref="W40:Y40"/>
    <mergeCell ref="B43:K43"/>
    <mergeCell ref="L43:M43"/>
    <mergeCell ref="N43:R43"/>
    <mergeCell ref="S43:T43"/>
    <mergeCell ref="U43:V43"/>
    <mergeCell ref="W43:Y43"/>
    <mergeCell ref="B39:K39"/>
    <mergeCell ref="L39:M39"/>
    <mergeCell ref="N39:R39"/>
    <mergeCell ref="S39:T39"/>
    <mergeCell ref="U39:V39"/>
    <mergeCell ref="W39:Y39"/>
    <mergeCell ref="Z39:AB39"/>
    <mergeCell ref="AC39:AF39"/>
    <mergeCell ref="AG39:AH39"/>
    <mergeCell ref="W36:Y36"/>
    <mergeCell ref="Z36:AB36"/>
    <mergeCell ref="AC36:AF36"/>
    <mergeCell ref="B38:K38"/>
    <mergeCell ref="L38:M38"/>
    <mergeCell ref="N38:R38"/>
    <mergeCell ref="S38:T38"/>
    <mergeCell ref="U38:V38"/>
    <mergeCell ref="W38:Y38"/>
    <mergeCell ref="Z38:AB38"/>
    <mergeCell ref="AC38:AF38"/>
    <mergeCell ref="Z35:AB35"/>
    <mergeCell ref="AC35:AF35"/>
    <mergeCell ref="AG35:AH35"/>
    <mergeCell ref="AI35:AJ35"/>
    <mergeCell ref="B36:E36"/>
    <mergeCell ref="F36:K36"/>
    <mergeCell ref="L36:M36"/>
    <mergeCell ref="N36:R36"/>
    <mergeCell ref="Z34:AB34"/>
    <mergeCell ref="AC34:AF34"/>
    <mergeCell ref="AG34:AH34"/>
    <mergeCell ref="AI34:AJ34"/>
    <mergeCell ref="B35:K35"/>
    <mergeCell ref="L35:M35"/>
    <mergeCell ref="N35:R35"/>
    <mergeCell ref="S35:T35"/>
    <mergeCell ref="U35:V35"/>
    <mergeCell ref="W35:Y35"/>
    <mergeCell ref="B34:K34"/>
    <mergeCell ref="L34:M34"/>
    <mergeCell ref="N34:R34"/>
    <mergeCell ref="S34:T34"/>
    <mergeCell ref="U34:V34"/>
    <mergeCell ref="W34:Y34"/>
    <mergeCell ref="W33:Y33"/>
    <mergeCell ref="Z33:AB33"/>
    <mergeCell ref="AC33:AF33"/>
    <mergeCell ref="AG33:AH33"/>
    <mergeCell ref="AI33:AJ33"/>
    <mergeCell ref="W31:Y31"/>
    <mergeCell ref="Z31:AB31"/>
    <mergeCell ref="AC31:AF31"/>
    <mergeCell ref="AG31:AI31"/>
    <mergeCell ref="AJ31:AL31"/>
    <mergeCell ref="Z30:AB30"/>
    <mergeCell ref="AC30:AF30"/>
    <mergeCell ref="AG30:AH30"/>
    <mergeCell ref="AI30:AJ30"/>
    <mergeCell ref="B31:E31"/>
    <mergeCell ref="F31:K31"/>
    <mergeCell ref="L31:M31"/>
    <mergeCell ref="N31:R31"/>
    <mergeCell ref="B30:K30"/>
    <mergeCell ref="L30:M30"/>
    <mergeCell ref="N30:R30"/>
    <mergeCell ref="S30:T30"/>
    <mergeCell ref="U30:V30"/>
    <mergeCell ref="B33:K33"/>
    <mergeCell ref="L33:M33"/>
    <mergeCell ref="N33:R33"/>
    <mergeCell ref="S33:T33"/>
    <mergeCell ref="U33:V33"/>
    <mergeCell ref="W28:Y28"/>
    <mergeCell ref="Z28:AB28"/>
    <mergeCell ref="AC28:AF28"/>
    <mergeCell ref="AG28:AH28"/>
    <mergeCell ref="B29:K29"/>
    <mergeCell ref="L29:M29"/>
    <mergeCell ref="N29:R29"/>
    <mergeCell ref="S29:T29"/>
    <mergeCell ref="U29:V29"/>
    <mergeCell ref="B28:K28"/>
    <mergeCell ref="L28:M28"/>
    <mergeCell ref="N28:R28"/>
    <mergeCell ref="S28:T28"/>
    <mergeCell ref="U28:V28"/>
    <mergeCell ref="W29:Y29"/>
    <mergeCell ref="Z29:AB29"/>
    <mergeCell ref="AC29:AF29"/>
    <mergeCell ref="AG29:AH29"/>
    <mergeCell ref="W30:Y30"/>
    <mergeCell ref="W24:Y24"/>
    <mergeCell ref="Z24:AB24"/>
    <mergeCell ref="AC25:AF25"/>
    <mergeCell ref="AG25:AH26"/>
    <mergeCell ref="B26:E26"/>
    <mergeCell ref="F26:K26"/>
    <mergeCell ref="N26:R26"/>
    <mergeCell ref="S26:T26"/>
    <mergeCell ref="U26:V26"/>
    <mergeCell ref="Z26:AB26"/>
    <mergeCell ref="AC26:AF26"/>
    <mergeCell ref="E20:AO20"/>
    <mergeCell ref="B23:K23"/>
    <mergeCell ref="L23:M23"/>
    <mergeCell ref="N23:R23"/>
    <mergeCell ref="Z23:AB23"/>
    <mergeCell ref="AC23:AF23"/>
    <mergeCell ref="AG23:AH23"/>
    <mergeCell ref="AI23:AL23"/>
    <mergeCell ref="AM23:AO24"/>
    <mergeCell ref="B24:K24"/>
    <mergeCell ref="AC24:AF24"/>
    <mergeCell ref="AG24:AH24"/>
    <mergeCell ref="AI24:AL26"/>
    <mergeCell ref="B25:K25"/>
    <mergeCell ref="L25:M25"/>
    <mergeCell ref="N25:R25"/>
    <mergeCell ref="S25:T25"/>
    <mergeCell ref="U25:V25"/>
    <mergeCell ref="W25:Y25"/>
    <mergeCell ref="Z25:AB25"/>
    <mergeCell ref="L24:M24"/>
    <mergeCell ref="N24:R24"/>
    <mergeCell ref="S24:T24"/>
    <mergeCell ref="U24:V24"/>
    <mergeCell ref="AF12:AN12"/>
    <mergeCell ref="E14:AB14"/>
    <mergeCell ref="AF14:AN14"/>
    <mergeCell ref="E16:AB16"/>
    <mergeCell ref="AK16:AO16"/>
    <mergeCell ref="E18:AB18"/>
    <mergeCell ref="AK18:AO18"/>
    <mergeCell ref="E12:F12"/>
    <mergeCell ref="G12:J12"/>
    <mergeCell ref="K12:L12"/>
    <mergeCell ref="M12:Q12"/>
    <mergeCell ref="S12:X12"/>
    <mergeCell ref="Y12:AB12"/>
    <mergeCell ref="E8:O8"/>
    <mergeCell ref="Q8:X8"/>
    <mergeCell ref="Y8:AB8"/>
    <mergeCell ref="AF8:AN8"/>
    <mergeCell ref="E10:O10"/>
    <mergeCell ref="Q10:X10"/>
    <mergeCell ref="Y10:AB10"/>
    <mergeCell ref="AF10:AN10"/>
    <mergeCell ref="B1:M1"/>
    <mergeCell ref="S2:AC2"/>
    <mergeCell ref="AE2:AO2"/>
    <mergeCell ref="AF4:AN4"/>
    <mergeCell ref="E6:I6"/>
    <mergeCell ref="Q6:X6"/>
    <mergeCell ref="Y6:AB6"/>
    <mergeCell ref="AF6:AN6"/>
  </mergeCells>
  <conditionalFormatting sqref="K48">
    <cfRule type="expression" dxfId="847" priority="64">
      <formula>AND(NOT($F$48=""),$K$48="")</formula>
    </cfRule>
  </conditionalFormatting>
  <conditionalFormatting sqref="AK48:AO48">
    <cfRule type="expression" dxfId="846" priority="63">
      <formula>AND($AK$48="",NOT($AH$48=""))</formula>
    </cfRule>
  </conditionalFormatting>
  <conditionalFormatting sqref="F48 O48 T48 Z48 AH48">
    <cfRule type="expression" dxfId="845" priority="65">
      <formula>AND($S$2="FILE MAINTENANCE",$F$48="",$O$48="",$T$48="",$Z$48="",$AH$48="")</formula>
    </cfRule>
  </conditionalFormatting>
  <conditionalFormatting sqref="E8:O8">
    <cfRule type="expression" dxfId="844" priority="66">
      <formula>AND($E$8="",OR($S$2="NEW ITEM",$S$2="FILE MAINTENANCE"))</formula>
    </cfRule>
  </conditionalFormatting>
  <conditionalFormatting sqref="E10:O10">
    <cfRule type="expression" dxfId="843" priority="67">
      <formula>AND($E$10="",OR($S$2="NEW ITEM",$S$2="FILE MAINTENANCE"))</formula>
    </cfRule>
  </conditionalFormatting>
  <conditionalFormatting sqref="G12:J12">
    <cfRule type="expression" dxfId="842" priority="68">
      <formula>AND($G$12="",OR($S$2="NEW ITEM",$S$2="FILE MAINTENANCE"))</formula>
    </cfRule>
  </conditionalFormatting>
  <conditionalFormatting sqref="E14:AB14">
    <cfRule type="expression" dxfId="841" priority="69">
      <formula>AND($E$14="",OR($S$2="NEW ITEM",$S$2="FILE MAINTENANCE"))</formula>
    </cfRule>
  </conditionalFormatting>
  <conditionalFormatting sqref="E16:AB16">
    <cfRule type="expression" dxfId="840" priority="70">
      <formula>AND($E$16="",OR($S$2="NEW ITEM",$S$2="FILE MAINTENANCE"))</formula>
    </cfRule>
  </conditionalFormatting>
  <conditionalFormatting sqref="Y10:AB10">
    <cfRule type="expression" dxfId="839" priority="74">
      <formula>AND($Y$10="",$S$2="NEW ITEM")</formula>
    </cfRule>
  </conditionalFormatting>
  <conditionalFormatting sqref="N29 N34 N39 N44">
    <cfRule type="expression" dxfId="838" priority="77">
      <formula>AND($N$29="",$S$2="NEW ITEM")</formula>
    </cfRule>
  </conditionalFormatting>
  <conditionalFormatting sqref="N30 N35 N40 N45">
    <cfRule type="expression" dxfId="837" priority="22">
      <formula>NOT($N$30="")</formula>
    </cfRule>
  </conditionalFormatting>
  <conditionalFormatting sqref="S28 S33 S38 S43">
    <cfRule type="expression" dxfId="836" priority="79">
      <formula>AND($S$28="",$S$2="NEW ITEM",NOT(AND($L$28=1,$L$29="LB",$L$30=1,$L$31="LB")))</formula>
    </cfRule>
  </conditionalFormatting>
  <conditionalFormatting sqref="U28 U33 U38 U43">
    <cfRule type="expression" dxfId="835" priority="80">
      <formula>AND($U$28="",$S$2="NEW ITEM")</formula>
    </cfRule>
  </conditionalFormatting>
  <conditionalFormatting sqref="Y12:AB12">
    <cfRule type="expression" dxfId="834" priority="11">
      <formula>NOT($Y$12="")</formula>
    </cfRule>
    <cfRule type="expression" dxfId="833" priority="84">
      <formula>AND($Y$12="",OR($S$2="NEW ITEM",$S$2="FILE MAINTENANCE"))</formula>
    </cfRule>
  </conditionalFormatting>
  <conditionalFormatting sqref="AE10 AE8 AE6 AE14 AE12 AE4">
    <cfRule type="expression" dxfId="832" priority="86">
      <formula>AND($S$2="NEW ITEM",$AE$4="",$AE$6="",$AE$8="",$AE$10="",$AE$12="",$AE$14="",$E$20="")</formula>
    </cfRule>
  </conditionalFormatting>
  <conditionalFormatting sqref="AK16:AO16">
    <cfRule type="expression" dxfId="831" priority="62">
      <formula>AND($S$2="NEW ITEM",$AK$16="")</formula>
    </cfRule>
  </conditionalFormatting>
  <conditionalFormatting sqref="AK18:AO18">
    <cfRule type="expression" dxfId="830" priority="61">
      <formula>AND($S$2="NEW ITEM",$AK$18="")</formula>
    </cfRule>
  </conditionalFormatting>
  <conditionalFormatting sqref="S2:AC2">
    <cfRule type="expression" dxfId="829" priority="60">
      <formula>$S$2=""</formula>
    </cfRule>
  </conditionalFormatting>
  <conditionalFormatting sqref="Z30 Z35 Z40 Z45">
    <cfRule type="expression" dxfId="828" priority="30">
      <formula>IF(AND(NOT(L30="SH"),NOT($L$30="PL")),AND($Z$30="",NOT($Z$28="")))</formula>
    </cfRule>
  </conditionalFormatting>
  <conditionalFormatting sqref="AC30 AC35 AC40 AC45">
    <cfRule type="expression" dxfId="827" priority="29">
      <formula>IF(NOT($L$29="sh"),AND($AC$30="",NOT($AC$28="")))</formula>
    </cfRule>
  </conditionalFormatting>
  <conditionalFormatting sqref="AM63">
    <cfRule type="expression" dxfId="826" priority="25">
      <formula>$AM$63=""</formula>
    </cfRule>
  </conditionalFormatting>
  <conditionalFormatting sqref="AO63">
    <cfRule type="expression" dxfId="825" priority="24">
      <formula>$AO$63=""</formula>
    </cfRule>
  </conditionalFormatting>
  <conditionalFormatting sqref="B59:L61">
    <cfRule type="expression" dxfId="824" priority="23">
      <formula>$I$59=""</formula>
    </cfRule>
  </conditionalFormatting>
  <conditionalFormatting sqref="AC28 AC33 AC38 AC43">
    <cfRule type="expression" dxfId="823" priority="17">
      <formula>AND(NOT(AC28=""),NOT(AC28=Z28))</formula>
    </cfRule>
  </conditionalFormatting>
  <conditionalFormatting sqref="AJ31">
    <cfRule type="expression" dxfId="822" priority="10">
      <formula>NOT($AJ$31="")</formula>
    </cfRule>
  </conditionalFormatting>
  <conditionalFormatting sqref="B29 B34 B39 B44">
    <cfRule type="expression" dxfId="821" priority="409">
      <formula>AND(OR(NOT($O$48= ""), NOT($T$48= ""), NOT($Z$48= ""), NOT($AH$48= "")),B$29="")</formula>
    </cfRule>
    <cfRule type="expression" dxfId="820" priority="410">
      <formula>AND(NOT($F$48=""),NOT($K$48=""),$B$29="")</formula>
    </cfRule>
    <cfRule type="expression" dxfId="819" priority="411">
      <formula>AND($B$29="",$S$2="NEW ITEM")</formula>
    </cfRule>
  </conditionalFormatting>
  <conditionalFormatting sqref="B30 B35 B40 B45">
    <cfRule type="expression" dxfId="818" priority="412">
      <formula>AND(OR(NOT($O$48= ""), NOT($T$48= ""), NOT($Z$48= ""), NOT($AH$48= "")),B$30="")</formula>
    </cfRule>
    <cfRule type="expression" dxfId="817" priority="413">
      <formula>AND(NOT($F$48= ""),NOT($K$48=""),B$30="")</formula>
    </cfRule>
    <cfRule type="expression" dxfId="816" priority="414">
      <formula>AND($B$30="",$S$2="NEW ITEM")</formula>
    </cfRule>
  </conditionalFormatting>
  <conditionalFormatting sqref="B31 B36 B41 B46">
    <cfRule type="expression" dxfId="815" priority="415">
      <formula>AND(NOT($F$48= ""),$K$48="MIN SHIP QTY",$B$31="")</formula>
    </cfRule>
    <cfRule type="expression" dxfId="814" priority="416">
      <formula>AND($B$31="",$S$2="NEW ITEM")</formula>
    </cfRule>
  </conditionalFormatting>
  <conditionalFormatting sqref="L31 L36 L41 L46">
    <cfRule type="expression" dxfId="813" priority="417">
      <formula>AND(NOT($F$48= ""),OR($K$48="UPK",$K$48="UOM"),$L$31="")</formula>
    </cfRule>
    <cfRule type="expression" dxfId="812" priority="418">
      <formula>AND($L$31="",$S$2="NEW ITEM")</formula>
    </cfRule>
  </conditionalFormatting>
  <conditionalFormatting sqref="N28 N33 N38 N43">
    <cfRule type="expression" dxfId="811" priority="419">
      <formula>AND(OR(NOT($F$48= ""), NOT($T$48= "")),OR($K$48="UNIT GTIN",$K$48="CASE GTIN",$K$48="CASE UPC",$K$48="UPK",NOT($T$48= "")),$N$28="")</formula>
    </cfRule>
    <cfRule type="expression" dxfId="810" priority="420">
      <formula>AND($N$28="",$S$2="NEW ITEM")</formula>
    </cfRule>
  </conditionalFormatting>
  <conditionalFormatting sqref="N31 N36 N41 N46">
    <cfRule type="expression" dxfId="809" priority="421">
      <formula>AND(OR(NOT($F$48= ""),NOT($T$48= "")),OR($K$48="CASE UPC",$K$48="UPK", NOT($T$48= "")),$N$31="")</formula>
    </cfRule>
    <cfRule type="expression" dxfId="808" priority="422">
      <formula>AND($N$31="",$S$2="NEW ITEM")</formula>
    </cfRule>
  </conditionalFormatting>
  <conditionalFormatting sqref="W28 W33 W38 W43">
    <cfRule type="expression" dxfId="807" priority="423">
      <formula>AND(NOT($F$48= ""),OR($K$48="CS CUBE",$K$48="UPK",$K$48="NET CONTENT"),$W$28="")</formula>
    </cfRule>
    <cfRule type="expression" dxfId="806" priority="424">
      <formula>AND($W$28="",$S$2="NEW ITEM")</formula>
    </cfRule>
  </conditionalFormatting>
  <conditionalFormatting sqref="W29 W34 W39 W44">
    <cfRule type="expression" dxfId="805" priority="425">
      <formula>AND(NOT($F$48= ""),OR($K$48="CS WT",$K$48="UPK",$K$48="NET CONTENT"),$W$29="")</formula>
    </cfRule>
    <cfRule type="expression" dxfId="804" priority="426">
      <formula>AND($W$29="",$S$2="NEW ITEM")</formula>
    </cfRule>
  </conditionalFormatting>
  <conditionalFormatting sqref="W31 W36 W41 W46">
    <cfRule type="expression" dxfId="803" priority="427">
      <formula>AND(NOT($F$48= ""),OR($K$48="PLT TIER",$K$48="UPK",$K$48="NET CONTENT"),$W$31="")</formula>
    </cfRule>
    <cfRule type="expression" dxfId="802" priority="428">
      <formula>AND($W$31="",$S$2="NEW ITEM")</formula>
    </cfRule>
  </conditionalFormatting>
  <conditionalFormatting sqref="W30 W35 W40 W45">
    <cfRule type="expression" dxfId="801" priority="429">
      <formula>AND(NOT($F$48= ""),OR($K$48="PLT TIE",$K$48="UPK",$K$48="NET CONTENT"),$W$30="")</formula>
    </cfRule>
    <cfRule type="expression" dxfId="800" priority="430">
      <formula>AND($W$30="",$S$2="NEW ITEM")</formula>
    </cfRule>
  </conditionalFormatting>
  <conditionalFormatting sqref="S29 S34 S39 S44">
    <cfRule type="expression" dxfId="799" priority="431">
      <formula>AND(NOT($F$48= ""),OR($K$48="ITEM WT",$K$48="UPK",$K$48="NET CONTENT"),$S$29="")</formula>
    </cfRule>
    <cfRule type="expression" dxfId="798" priority="432">
      <formula>AND($S$29="",$S$2="NEW ITEM",NOT(AND($L$28=1,$L$29="LB",$L$30=1,$L$31="LB")))</formula>
    </cfRule>
  </conditionalFormatting>
  <conditionalFormatting sqref="U29 U34 U39 U44">
    <cfRule type="expression" dxfId="797" priority="433">
      <formula>AND(NOT($F$48= ""),OR($K$48="CASE WT",$K$48="UPK",$K$48="NET CONTENT"),$U$29="")</formula>
    </cfRule>
    <cfRule type="expression" dxfId="796" priority="434">
      <formula>AND($U$29="",$S$2="NEW ITEM")</formula>
    </cfRule>
  </conditionalFormatting>
  <conditionalFormatting sqref="U30 U35 U40 U45">
    <cfRule type="expression" dxfId="795" priority="435">
      <formula>AND(NOT($F$48= ""),OR($K$48="CASE DPT",$K$48="UPK",$K$48="NET CONTENT"),$U$30="")</formula>
    </cfRule>
    <cfRule type="expression" dxfId="794" priority="436">
      <formula>AND($U$30="",$S$2="NEW ITEM")</formula>
    </cfRule>
  </conditionalFormatting>
  <conditionalFormatting sqref="L28 L33 L38 L43">
    <cfRule type="expression" dxfId="793" priority="437">
      <formula>AND(OR(NOT($F$48= ""),NOT($T$48= "")),OR($K$48="UPK",$K$48="NET CONTENT", $K$48="UOM",$K$48="CASE UPC",$K$48="UNIT GTIN",$K$48="CASE GTIN",$K$48="ITEM HT",$K$48="ITEM WT",$K$48="ITEM DPT",$K$48="CASE HT",$K$48="CASE WT",$K$48="CASE DPT",$K$48="CS CUBE",$K$48="CS WT",$K$48="PLT TIE",$K$48="PLT TIER",NOT($T$48= "")),$L$28="")</formula>
    </cfRule>
    <cfRule type="expression" dxfId="792" priority="438">
      <formula>AND($L$28="",$S$2="NEW ITEM")</formula>
    </cfRule>
  </conditionalFormatting>
  <conditionalFormatting sqref="F31 F36 F41 F46">
    <cfRule type="expression" dxfId="791" priority="439">
      <formula>AND(NOT($F$48= ""),$K$48="SH/PLT CONT.",$F$31="")</formula>
    </cfRule>
  </conditionalFormatting>
  <conditionalFormatting sqref="N29 N34 N39 N44">
    <cfRule type="expression" dxfId="790" priority="440">
      <formula>AND(NOT($F$48= ""),NOT($K$48=""),$N$29="")</formula>
    </cfRule>
    <cfRule type="expression" dxfId="789" priority="441">
      <formula>AND(OR(NOT($O$48= ""), NOT($T$48= ""), NOT($Z$48= ""), NOT($AH$48= "")),$L$29="")</formula>
    </cfRule>
    <cfRule type="expression" dxfId="788" priority="442">
      <formula>AND(NOT($F$48= ""),OR($K$48="CASE GTIN",$K$48="UNIT GTIN",$K$48="UPK"),$N$29="")</formula>
    </cfRule>
  </conditionalFormatting>
  <conditionalFormatting sqref="S28 S33 S38 S43">
    <cfRule type="expression" dxfId="787" priority="443">
      <formula>AND(NOT($F$48= ""),OR($K$48="ITEM HT",$K$48="UPK"),$S$28="")</formula>
    </cfRule>
  </conditionalFormatting>
  <conditionalFormatting sqref="U28 U33 U38 U43">
    <cfRule type="expression" dxfId="786" priority="444">
      <formula>AND(NOT($F$48= ""),OR($K$48="CASE HT",$K$48="UPK",$K$48="NET CONTENT"),$U$28="")</formula>
    </cfRule>
  </conditionalFormatting>
  <conditionalFormatting sqref="AG29 AG34 AG39 AG44">
    <cfRule type="expression" dxfId="785" priority="445">
      <formula>AND(OR(NOT($F$48= ""), NOT($T$48= "")),OR($K$48="DCG",NOT($T$48= "")),$AG$29="")</formula>
    </cfRule>
  </conditionalFormatting>
  <conditionalFormatting sqref="Z28 Z33 Z38 Z43">
    <cfRule type="expression" dxfId="784" priority="446">
      <formula>OR(AND(AC28="",NOT(Z28=""),NOT($L$30="sh"),NOT($L$30="pl")),AND(Z28=AC28,NOT(Z28="")))</formula>
    </cfRule>
    <cfRule type="expression" dxfId="783" priority="447">
      <formula>AND(NOT($O$48=""),NOT($L$30="sh"),NOT($L$30="pl"))</formula>
    </cfRule>
    <cfRule type="expression" dxfId="782" priority="448">
      <formula xml:space="preserve"> AND($S$2="NEW ITEM",$Z$28="", NOT($L$30="sh"),NOT($L$30="pl"))</formula>
    </cfRule>
  </conditionalFormatting>
  <conditionalFormatting sqref="N30 N35 N40 N45">
    <cfRule type="expression" dxfId="781" priority="449">
      <formula>AND(OR(NOT($O$48= ""), NOT($T$48= ""), NOT($Z$48= ""), NOT($AH$48= "")),$N$30="")</formula>
    </cfRule>
    <cfRule type="expression" dxfId="780" priority="450">
      <formula>AND(NOT($F$48= ""),NOT($K$48=""),$N$30="")</formula>
    </cfRule>
    <cfRule type="expression" dxfId="779" priority="451">
      <formula>AND($N$30="",$S$2="NEW ITEM")</formula>
    </cfRule>
  </conditionalFormatting>
  <conditionalFormatting sqref="S28 S30 S33 S38 S43 S35 S40 S45">
    <cfRule type="expression" dxfId="778" priority="452">
      <formula>AND(NOT($F$48= ""),OR($K$48="ITEM DPT",$K$48="UPK",$K$48="NET CONTENT"),$S$30="")</formula>
    </cfRule>
    <cfRule type="expression" dxfId="777" priority="453">
      <formula>AND($S$30="",$S$2="NEW ITEM",NOT(AND($L$28=1,$L$29="LB",$L$30=1,$L$31="LB")))</formula>
    </cfRule>
  </conditionalFormatting>
  <conditionalFormatting sqref="L30 L35 L40 L45">
    <cfRule type="expression" dxfId="776" priority="456">
      <formula>AND(NOT($F$48= ""),$K$48="UI",$L$30="")</formula>
    </cfRule>
    <cfRule type="expression" dxfId="775" priority="457">
      <formula>AND($L$30="",$S$2="NEW ITEM")</formula>
    </cfRule>
  </conditionalFormatting>
  <conditionalFormatting sqref="L29 L34 L39 L44">
    <cfRule type="expression" dxfId="774" priority="458">
      <formula>AND(NOT($F$48= ""),OR($K$48="UPK",$K$48="NET CONTENT"),$L$29="")</formula>
    </cfRule>
    <cfRule type="expression" dxfId="773" priority="459">
      <formula>AND($L$29="",$S$2="NEW ITEM")</formula>
    </cfRule>
  </conditionalFormatting>
  <printOptions horizontalCentered="1" verticalCentered="1"/>
  <pageMargins left="0" right="0" top="0" bottom="0" header="0" footer="0"/>
  <pageSetup scale="8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504"/>
      <c r="BI6" s="504"/>
      <c r="BJ6" s="504"/>
      <c r="BK6" s="504"/>
      <c r="BL6" s="504"/>
      <c r="BM6" s="918" t="s">
        <v>855</v>
      </c>
      <c r="BN6" s="918"/>
      <c r="BO6" s="918"/>
      <c r="BP6" s="918"/>
      <c r="BQ6" s="918"/>
      <c r="BR6" s="918"/>
      <c r="BS6" s="918"/>
      <c r="BT6" s="879" t="str">
        <f>IF(NOT('40-16 PRES - MANDATORY'!$BT$4=""),'40-16 PRES - MANDATORY'!$BT$4,"")</f>
        <v/>
      </c>
      <c r="BU6" s="879"/>
      <c r="BV6" s="879"/>
      <c r="BW6" s="879"/>
      <c r="BX6" s="879"/>
      <c r="BY6" s="879"/>
      <c r="BZ6" s="879"/>
      <c r="CA6" s="879"/>
      <c r="CB6" s="879"/>
      <c r="CC6" s="879"/>
      <c r="CD6" s="879"/>
      <c r="CE6" s="879"/>
      <c r="CF6" s="879"/>
      <c r="CG6" s="879"/>
      <c r="CH6" s="879"/>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53</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EBS'!J71=""),'40-16+40-15 WORKSHEET EBS'!J71,"")</f>
        <v/>
      </c>
      <c r="V14" s="1185"/>
      <c r="W14" s="1185"/>
      <c r="X14" s="1185"/>
      <c r="Y14" s="1185"/>
      <c r="Z14" s="1185"/>
      <c r="AA14" s="1185"/>
      <c r="AB14" s="1186"/>
      <c r="AC14" s="1380">
        <f>'40-16+40-15 WORKSHEET EBS'!AC71</f>
        <v>0</v>
      </c>
      <c r="AD14" s="1381"/>
      <c r="AE14" s="1381"/>
      <c r="AF14" s="1382"/>
      <c r="AG14" s="1178"/>
      <c r="AH14" s="1179"/>
      <c r="AI14" s="1179"/>
      <c r="AJ14" s="1179"/>
      <c r="AK14" s="1179"/>
      <c r="AL14" s="1179"/>
      <c r="AM14" s="1179"/>
      <c r="AN14" s="1180"/>
      <c r="AO14" s="1190" t="str">
        <f>IF(NOT('40-16+40-15 WORKSHEET EBS'!AJ71=""),'40-16+40-15 WORKSHEET EBS'!AJ71,"")</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EBS'!AQ71=""),'40-16+40-15 WORKSHEET EBS'!AQ71,"")</f>
        <v/>
      </c>
      <c r="BY14" s="1169"/>
      <c r="BZ14" s="1169"/>
      <c r="CA14" s="1170"/>
      <c r="CB14" s="1171" t="str">
        <f>IF(NOT('40-16+40-15 WORKSHEET EBS'!X71=""),'40-16+40-15 WORKSHEET EBS'!X71,"")</f>
        <v/>
      </c>
      <c r="CC14" s="1172"/>
      <c r="CD14" s="1173"/>
      <c r="CE14" s="1143"/>
      <c r="CF14" s="1144"/>
      <c r="CG14" s="1144"/>
      <c r="CH14" s="1145"/>
    </row>
    <row r="15" spans="1:115" ht="15" customHeight="1" x14ac:dyDescent="0.2">
      <c r="A15" s="681"/>
      <c r="B15" s="1120" t="str">
        <f>IF(NOT('40-16+40-15 WORKSHEET EBS'!B71=""),'40-16+40-15 WORKSHEET EBS'!B71,"")</f>
        <v/>
      </c>
      <c r="C15" s="1121"/>
      <c r="D15" s="1121"/>
      <c r="E15" s="1121"/>
      <c r="F15" s="1121"/>
      <c r="G15" s="1121"/>
      <c r="H15" s="1121"/>
      <c r="I15" s="1121"/>
      <c r="J15" s="1121"/>
      <c r="K15" s="1121"/>
      <c r="L15" s="1121"/>
      <c r="M15" s="1121"/>
      <c r="N15" s="1121"/>
      <c r="O15" s="1121"/>
      <c r="P15" s="1121"/>
      <c r="Q15" s="1121"/>
      <c r="R15" s="1121"/>
      <c r="S15" s="1121"/>
      <c r="T15" s="1152"/>
      <c r="U15" s="1403" t="str">
        <f>IF(NOT('40-16+40-15 WORKSHEET EBS'!K71=""),'40-16+40-15 WORKSHEET EBS'!K71,"")</f>
        <v/>
      </c>
      <c r="V15" s="1404"/>
      <c r="W15" s="1404"/>
      <c r="X15" s="1404"/>
      <c r="Y15" s="1404"/>
      <c r="Z15" s="1404"/>
      <c r="AA15" s="1404"/>
      <c r="AB15" s="1405"/>
      <c r="AC15" s="1377" t="str">
        <f>IF(NOT('40-16+40-15 WORKSHEET EBS'!AG71=""),'40-16+40-15 WORKSHEET EBS'!AG71,"")</f>
        <v/>
      </c>
      <c r="AD15" s="1378"/>
      <c r="AE15" s="1378"/>
      <c r="AF15" s="1379"/>
      <c r="AG15" s="1377" t="str">
        <f>IF(NOT('40-16+40-15 WORKSHEET EBS'!AH71=""),'40-16+40-15 WORKSHEET EBS'!AH71,"")</f>
        <v/>
      </c>
      <c r="AH15" s="1378"/>
      <c r="AI15" s="1378"/>
      <c r="AJ15" s="1379"/>
      <c r="AK15" s="1377">
        <f>'40-16+40-15 WORKSHEET EBS'!AI71</f>
        <v>0</v>
      </c>
      <c r="AL15" s="1378"/>
      <c r="AM15" s="1378"/>
      <c r="AN15" s="1379"/>
      <c r="AO15" s="1128" t="str">
        <f>IF(NOT('40-16+40-15 WORKSHEET EBS'!AK71=""),'40-16+40-15 WORKSHEET EBS'!AK71,"")</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EBS'!AN71=""),'40-16+40-15 WORKSHEET EBS'!AN71,"")</f>
        <v/>
      </c>
      <c r="BG15" s="1135"/>
      <c r="BH15" s="1135"/>
      <c r="BI15" s="1135"/>
      <c r="BJ15" s="1135"/>
      <c r="BK15" s="1136"/>
      <c r="BL15" s="1134" t="str">
        <f>IF(NOT('40-16+40-15 WORKSHEET EBS'!AO71=""),'40-16+40-15 WORKSHEET EBS'!AO71,"")</f>
        <v/>
      </c>
      <c r="BM15" s="1135"/>
      <c r="BN15" s="1135"/>
      <c r="BO15" s="1135"/>
      <c r="BP15" s="1135"/>
      <c r="BQ15" s="1136"/>
      <c r="BR15" s="1134" t="str">
        <f>IF(NOT('40-16+40-15 WORKSHEET EBS'!AP71=""),'40-16+40-15 WORKSHEET EBS'!AP71,"")</f>
        <v/>
      </c>
      <c r="BS15" s="1135"/>
      <c r="BT15" s="1135"/>
      <c r="BU15" s="1135"/>
      <c r="BV15" s="1135"/>
      <c r="BW15" s="1136"/>
      <c r="BX15" s="1078" t="str">
        <f>IF(NOT('40-16+40-15 WORKSHEET EBS'!AR71=""),'40-16+40-15 WORKSHEET EBS'!AR71,"")</f>
        <v/>
      </c>
      <c r="BY15" s="1079"/>
      <c r="BZ15" s="1079"/>
      <c r="CA15" s="1080"/>
      <c r="CB15" s="1140"/>
      <c r="CC15" s="1141"/>
      <c r="CD15" s="1142"/>
      <c r="CE15" s="1146"/>
      <c r="CF15" s="1147"/>
      <c r="CG15" s="1147"/>
      <c r="CH15" s="1148"/>
    </row>
    <row r="16" spans="1:115" ht="15" customHeight="1" x14ac:dyDescent="0.2">
      <c r="A16" s="681"/>
      <c r="B16" s="1120" t="str">
        <f>IF(NOT('40-16+40-15 WORKSHEET EBS'!C71=""),'40-16+40-15 WORKSHEET EBS'!C71,"")</f>
        <v/>
      </c>
      <c r="C16" s="1121"/>
      <c r="D16" s="1121"/>
      <c r="E16" s="1121"/>
      <c r="F16" s="1121"/>
      <c r="G16" s="1121"/>
      <c r="H16" s="1121"/>
      <c r="I16" s="1121"/>
      <c r="J16" s="1121"/>
      <c r="K16" s="1121"/>
      <c r="L16" s="1121"/>
      <c r="M16" s="1121"/>
      <c r="N16" s="1121"/>
      <c r="O16" s="1121"/>
      <c r="P16" s="1121"/>
      <c r="Q16" s="1121"/>
      <c r="R16" s="1121"/>
      <c r="S16" s="1121"/>
      <c r="T16" s="1152"/>
      <c r="U16" s="1400" t="str">
        <f>IF(NOT('40-16+40-15 WORKSHEET EBS'!M71=""),'40-16+40-15 WORKSHEET EBS'!M71,"")</f>
        <v/>
      </c>
      <c r="V16" s="1401"/>
      <c r="W16" s="1401"/>
      <c r="X16" s="1401"/>
      <c r="Y16" s="1401"/>
      <c r="Z16" s="1401"/>
      <c r="AA16" s="1401"/>
      <c r="AB16" s="1402"/>
      <c r="AC16" s="1127"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EBS'!AL71=""),'40-16+40-15 WORKSHEET EBS'!AL71,"")</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EBS'!AS71=""),'40-16+40-15 WORKSHEET EBS'!AS71,"")</f>
        <v/>
      </c>
      <c r="BY16" s="1079"/>
      <c r="BZ16" s="1079"/>
      <c r="CA16" s="1080"/>
      <c r="CB16" s="1081" t="str">
        <f>IF(NOT('40-16+40-15 WORKSHEET EBS'!V71=""),'40-16+40-15 WORKSHEET EBS'!V71,"")</f>
        <v/>
      </c>
      <c r="CC16" s="1082"/>
      <c r="CD16" s="1083"/>
      <c r="CE16" s="1146"/>
      <c r="CF16" s="1147"/>
      <c r="CG16" s="1147"/>
      <c r="CH16" s="1148"/>
    </row>
    <row r="17" spans="1:86" ht="15" customHeight="1" thickBot="1" x14ac:dyDescent="0.25">
      <c r="A17" s="681"/>
      <c r="B17" s="1174" t="str">
        <f>IF(NOT('40-16+40-15 WORKSHEET EBS'!D71=""),'40-16+40-15 WORKSHEET EBS'!D71,"")</f>
        <v/>
      </c>
      <c r="C17" s="1116"/>
      <c r="D17" s="1116"/>
      <c r="E17" s="1112"/>
      <c r="F17" s="1175" t="str">
        <f>IF(NOT('40-16+40-15 WORKSHEET EBS'!E71=""),'40-16+40-15 WORKSHEET EBS'!E71,"")</f>
        <v/>
      </c>
      <c r="G17" s="1176"/>
      <c r="H17" s="1177"/>
      <c r="I17" s="1111" t="str">
        <f>IF(NOT('40-16+40-15 WORKSHEET EBS'!F71=""),'40-16+40-15 WORKSHEET EBS'!F71,"")</f>
        <v/>
      </c>
      <c r="J17" s="1112"/>
      <c r="K17" s="1111" t="str">
        <f>IF(NOT('40-16+40-15 WORKSHEET EBS'!G71=""),'40-16+40-15 WORKSHEET EBS'!G71,"")</f>
        <v/>
      </c>
      <c r="L17" s="1112"/>
      <c r="M17" s="1113" t="str">
        <f>IF(NOT('40-16+40-15 WORKSHEET EBS'!H71=""),'40-16+40-15 WORKSHEET EBS'!H71,"")</f>
        <v/>
      </c>
      <c r="N17" s="1114"/>
      <c r="O17" s="1114"/>
      <c r="P17" s="1114"/>
      <c r="Q17" s="1115"/>
      <c r="R17" s="1111" t="str">
        <f>IF(NOT('40-16+40-15 WORKSHEET EBS'!I71=""),'40-16+40-15 WORKSHEET EBS'!I71,"")</f>
        <v/>
      </c>
      <c r="S17" s="1116"/>
      <c r="T17" s="1112"/>
      <c r="U17" s="1397" t="str">
        <f>IF(NOT('40-16+40-15 WORKSHEET EBS'!L71=""),'40-16+40-15 WORKSHEET EBS'!L71,"")</f>
        <v/>
      </c>
      <c r="V17" s="1398"/>
      <c r="W17" s="1398"/>
      <c r="X17" s="1398"/>
      <c r="Y17" s="1398"/>
      <c r="Z17" s="1398"/>
      <c r="AA17" s="1398"/>
      <c r="AB17" s="1399"/>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EBS'!AM71=""),'40-16+40-15 WORKSHEET EBS'!AM71,"")</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EBS'!AA71=""),'40-16+40-15 WORKSHEET EBS'!AA71,"")</f>
        <v/>
      </c>
      <c r="BV17" s="1070"/>
      <c r="BW17" s="1071"/>
      <c r="BX17" s="1072"/>
      <c r="BY17" s="1073"/>
      <c r="BZ17" s="1073"/>
      <c r="CA17" s="1074"/>
      <c r="CB17" s="1047" t="str">
        <f>IF(NOT('40-16+40-15 WORKSHEET EBS'!W71=""),'40-16+40-15 WORKSHEET EBS'!W71,"")</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54</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EBS'!J72=""),'40-16+40-15 WORKSHEET EBS'!J72,"")</f>
        <v/>
      </c>
      <c r="V19" s="1185"/>
      <c r="W19" s="1185"/>
      <c r="X19" s="1185"/>
      <c r="Y19" s="1185"/>
      <c r="Z19" s="1185"/>
      <c r="AA19" s="1185"/>
      <c r="AB19" s="1186"/>
      <c r="AC19" s="1380">
        <f>'40-16+40-15 WORKSHEET EBS'!AC72</f>
        <v>0</v>
      </c>
      <c r="AD19" s="1381"/>
      <c r="AE19" s="1381"/>
      <c r="AF19" s="1382"/>
      <c r="AG19" s="1178"/>
      <c r="AH19" s="1179"/>
      <c r="AI19" s="1179"/>
      <c r="AJ19" s="1179"/>
      <c r="AK19" s="1179"/>
      <c r="AL19" s="1179"/>
      <c r="AM19" s="1179"/>
      <c r="AN19" s="1180"/>
      <c r="AO19" s="1190" t="str">
        <f>IF(NOT('40-16+40-15 WORKSHEET EBS'!AJ72=""),'40-16+40-15 WORKSHEET EBS'!AJ72,"")</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EBS'!AQ72=""),'40-16+40-15 WORKSHEET EBS'!AQ72,"")</f>
        <v/>
      </c>
      <c r="BY19" s="1169"/>
      <c r="BZ19" s="1169"/>
      <c r="CA19" s="1170"/>
      <c r="CB19" s="1171" t="str">
        <f>IF(NOT('40-16+40-15 WORKSHEET EBS'!X72=""),'40-16+40-15 WORKSHEET EBS'!X72,"")</f>
        <v/>
      </c>
      <c r="CC19" s="1172"/>
      <c r="CD19" s="1173"/>
      <c r="CE19" s="1143"/>
      <c r="CF19" s="1144"/>
      <c r="CG19" s="1144"/>
      <c r="CH19" s="1145"/>
    </row>
    <row r="20" spans="1:86" ht="15" customHeight="1" x14ac:dyDescent="0.2">
      <c r="A20" s="589"/>
      <c r="B20" s="1120" t="str">
        <f>IF(NOT('40-16+40-15 WORKSHEET EBS'!B72=""),'40-16+40-15 WORKSHEET EBS'!B72,"")</f>
        <v/>
      </c>
      <c r="C20" s="1121"/>
      <c r="D20" s="1121"/>
      <c r="E20" s="1121"/>
      <c r="F20" s="1121"/>
      <c r="G20" s="1121"/>
      <c r="H20" s="1121"/>
      <c r="I20" s="1121"/>
      <c r="J20" s="1121"/>
      <c r="K20" s="1121"/>
      <c r="L20" s="1121"/>
      <c r="M20" s="1121"/>
      <c r="N20" s="1121"/>
      <c r="O20" s="1121"/>
      <c r="P20" s="1121"/>
      <c r="Q20" s="1121"/>
      <c r="R20" s="1121"/>
      <c r="S20" s="1121"/>
      <c r="T20" s="1152"/>
      <c r="U20" s="1403" t="str">
        <f>IF(NOT('40-16+40-15 WORKSHEET EBS'!K72=""),'40-16+40-15 WORKSHEET EBS'!K72,"")</f>
        <v/>
      </c>
      <c r="V20" s="1404"/>
      <c r="W20" s="1404"/>
      <c r="X20" s="1404"/>
      <c r="Y20" s="1404"/>
      <c r="Z20" s="1404"/>
      <c r="AA20" s="1404"/>
      <c r="AB20" s="1405"/>
      <c r="AC20" s="1377" t="str">
        <f>IF(NOT('40-16+40-15 WORKSHEET EBS'!AG72=""),'40-16+40-15 WORKSHEET EBS'!AG72,"")</f>
        <v/>
      </c>
      <c r="AD20" s="1378"/>
      <c r="AE20" s="1378"/>
      <c r="AF20" s="1379"/>
      <c r="AG20" s="1377" t="str">
        <f>IF(NOT('40-16+40-15 WORKSHEET EBS'!AH72=""),'40-16+40-15 WORKSHEET EBS'!AH72,"")</f>
        <v/>
      </c>
      <c r="AH20" s="1378"/>
      <c r="AI20" s="1378"/>
      <c r="AJ20" s="1379"/>
      <c r="AK20" s="1377">
        <f>'40-16+40-15 WORKSHEET EBS'!AI72</f>
        <v>0</v>
      </c>
      <c r="AL20" s="1378"/>
      <c r="AM20" s="1378"/>
      <c r="AN20" s="1379"/>
      <c r="AO20" s="1128" t="str">
        <f>IF(NOT('40-16+40-15 WORKSHEET EBS'!AK72=""),'40-16+40-15 WORKSHEET EBS'!AK72,"")</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EBS'!AN72=""),'40-16+40-15 WORKSHEET EBS'!AN72,"")</f>
        <v/>
      </c>
      <c r="BG20" s="1135"/>
      <c r="BH20" s="1135"/>
      <c r="BI20" s="1135"/>
      <c r="BJ20" s="1135"/>
      <c r="BK20" s="1136"/>
      <c r="BL20" s="1134" t="str">
        <f>IF(NOT('40-16+40-15 WORKSHEET EBS'!AO72=""),'40-16+40-15 WORKSHEET EBS'!AO72,"")</f>
        <v/>
      </c>
      <c r="BM20" s="1135"/>
      <c r="BN20" s="1135"/>
      <c r="BO20" s="1135"/>
      <c r="BP20" s="1135"/>
      <c r="BQ20" s="1136"/>
      <c r="BR20" s="1134" t="str">
        <f>IF(NOT('40-16+40-15 WORKSHEET EBS'!AP72=""),'40-16+40-15 WORKSHEET EBS'!AP72,"")</f>
        <v/>
      </c>
      <c r="BS20" s="1135"/>
      <c r="BT20" s="1135"/>
      <c r="BU20" s="1135"/>
      <c r="BV20" s="1135"/>
      <c r="BW20" s="1136"/>
      <c r="BX20" s="1078" t="str">
        <f>IF(NOT('40-16+40-15 WORKSHEET EBS'!AR72=""),'40-16+40-15 WORKSHEET EBS'!AR72,"")</f>
        <v/>
      </c>
      <c r="BY20" s="1079"/>
      <c r="BZ20" s="1079"/>
      <c r="CA20" s="1080"/>
      <c r="CB20" s="1140"/>
      <c r="CC20" s="1141"/>
      <c r="CD20" s="1142"/>
      <c r="CE20" s="1146"/>
      <c r="CF20" s="1147"/>
      <c r="CG20" s="1147"/>
      <c r="CH20" s="1148"/>
    </row>
    <row r="21" spans="1:86" ht="15" customHeight="1" x14ac:dyDescent="0.2">
      <c r="A21" s="589"/>
      <c r="B21" s="1120" t="str">
        <f>IF(NOT('40-16+40-15 WORKSHEET EBS'!C72=""),'40-16+40-15 WORKSHEET EBS'!C72,"")</f>
        <v/>
      </c>
      <c r="C21" s="1121"/>
      <c r="D21" s="1121"/>
      <c r="E21" s="1121"/>
      <c r="F21" s="1121"/>
      <c r="G21" s="1121"/>
      <c r="H21" s="1121"/>
      <c r="I21" s="1121"/>
      <c r="J21" s="1121"/>
      <c r="K21" s="1121"/>
      <c r="L21" s="1121"/>
      <c r="M21" s="1121"/>
      <c r="N21" s="1121"/>
      <c r="O21" s="1121"/>
      <c r="P21" s="1121"/>
      <c r="Q21" s="1121"/>
      <c r="R21" s="1121"/>
      <c r="S21" s="1121"/>
      <c r="T21" s="1152"/>
      <c r="U21" s="1400" t="str">
        <f>IF(NOT('40-16+40-15 WORKSHEET EBS'!M72=""),'40-16+40-15 WORKSHEET EBS'!M72,"")</f>
        <v/>
      </c>
      <c r="V21" s="1401"/>
      <c r="W21" s="1401"/>
      <c r="X21" s="1401"/>
      <c r="Y21" s="1401"/>
      <c r="Z21" s="1401"/>
      <c r="AA21" s="1401"/>
      <c r="AB21" s="1402"/>
      <c r="AC21" s="1127"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EBS'!AL72=""),'40-16+40-15 WORKSHEET EBS'!AL72,"")</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EBS'!AS72=""),'40-16+40-15 WORKSHEET EBS'!AS72,"")</f>
        <v/>
      </c>
      <c r="BY21" s="1079"/>
      <c r="BZ21" s="1079"/>
      <c r="CA21" s="1080"/>
      <c r="CB21" s="1081" t="str">
        <f>IF(NOT('40-16+40-15 WORKSHEET EBS'!V72=""),'40-16+40-15 WORKSHEET EBS'!V72,"")</f>
        <v/>
      </c>
      <c r="CC21" s="1082"/>
      <c r="CD21" s="1083"/>
      <c r="CE21" s="1146"/>
      <c r="CF21" s="1147"/>
      <c r="CG21" s="1147"/>
      <c r="CH21" s="1148"/>
    </row>
    <row r="22" spans="1:86" ht="15" customHeight="1" thickBot="1" x14ac:dyDescent="0.25">
      <c r="A22" s="589"/>
      <c r="B22" s="1174" t="str">
        <f>IF(NOT('40-16+40-15 WORKSHEET EBS'!D72=""),'40-16+40-15 WORKSHEET EBS'!D72,"")</f>
        <v/>
      </c>
      <c r="C22" s="1116"/>
      <c r="D22" s="1116"/>
      <c r="E22" s="1112"/>
      <c r="F22" s="1175" t="str">
        <f>IF(NOT('40-16+40-15 WORKSHEET EBS'!E72=""),'40-16+40-15 WORKSHEET EBS'!E72,"")</f>
        <v/>
      </c>
      <c r="G22" s="1176"/>
      <c r="H22" s="1177"/>
      <c r="I22" s="1111" t="str">
        <f>IF(NOT('40-16+40-15 WORKSHEET EBS'!F72=""),'40-16+40-15 WORKSHEET EBS'!F72,"")</f>
        <v/>
      </c>
      <c r="J22" s="1112"/>
      <c r="K22" s="1111" t="str">
        <f>IF(NOT('40-16+40-15 WORKSHEET EBS'!G72=""),'40-16+40-15 WORKSHEET EBS'!G72,"")</f>
        <v/>
      </c>
      <c r="L22" s="1112"/>
      <c r="M22" s="1113" t="str">
        <f>IF(NOT('40-16+40-15 WORKSHEET EBS'!H72=""),'40-16+40-15 WORKSHEET EBS'!H72,"")</f>
        <v/>
      </c>
      <c r="N22" s="1114"/>
      <c r="O22" s="1114"/>
      <c r="P22" s="1114"/>
      <c r="Q22" s="1115"/>
      <c r="R22" s="1111" t="str">
        <f>IF(NOT('40-16+40-15 WORKSHEET EBS'!I72=""),'40-16+40-15 WORKSHEET EBS'!I72,"")</f>
        <v/>
      </c>
      <c r="S22" s="1116"/>
      <c r="T22" s="1112"/>
      <c r="U22" s="1397" t="str">
        <f>IF(NOT('40-16+40-15 WORKSHEET EBS'!L72=""),'40-16+40-15 WORKSHEET EBS'!L72,"")</f>
        <v/>
      </c>
      <c r="V22" s="1398"/>
      <c r="W22" s="1398"/>
      <c r="X22" s="1398"/>
      <c r="Y22" s="1398"/>
      <c r="Z22" s="1398"/>
      <c r="AA22" s="1398"/>
      <c r="AB22" s="1399"/>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EBS'!AM72=""),'40-16+40-15 WORKSHEET EBS'!AM72,"")</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EBS'!AA72=""),'40-16+40-15 WORKSHEET EBS'!AA72,"")</f>
        <v/>
      </c>
      <c r="BV22" s="1070"/>
      <c r="BW22" s="1071"/>
      <c r="BX22" s="1072"/>
      <c r="BY22" s="1073"/>
      <c r="BZ22" s="1073"/>
      <c r="CA22" s="1074"/>
      <c r="CB22" s="1047" t="str">
        <f>IF(NOT('40-16+40-15 WORKSHEET EBS'!W72=""),'40-16+40-15 WORKSHEET EBS'!W72,"")</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55</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EBS'!J73=""),'40-16+40-15 WORKSHEET EBS'!J73,"")</f>
        <v/>
      </c>
      <c r="V24" s="1185"/>
      <c r="W24" s="1185"/>
      <c r="X24" s="1185"/>
      <c r="Y24" s="1185"/>
      <c r="Z24" s="1185"/>
      <c r="AA24" s="1185"/>
      <c r="AB24" s="1186"/>
      <c r="AC24" s="1380">
        <f>'40-16+40-15 WORKSHEET EBS'!AC73</f>
        <v>0</v>
      </c>
      <c r="AD24" s="1381"/>
      <c r="AE24" s="1381"/>
      <c r="AF24" s="1382"/>
      <c r="AG24" s="1178"/>
      <c r="AH24" s="1179"/>
      <c r="AI24" s="1179"/>
      <c r="AJ24" s="1179"/>
      <c r="AK24" s="1179"/>
      <c r="AL24" s="1179"/>
      <c r="AM24" s="1179"/>
      <c r="AN24" s="1180"/>
      <c r="AO24" s="1190" t="str">
        <f>IF(NOT('40-16+40-15 WORKSHEET EBS'!AJ73=""),'40-16+40-15 WORKSHEET EBS'!AJ73,"")</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EBS'!AQ73=""),'40-16+40-15 WORKSHEET EBS'!AQ73,"")</f>
        <v/>
      </c>
      <c r="BY24" s="1169"/>
      <c r="BZ24" s="1169"/>
      <c r="CA24" s="1170"/>
      <c r="CB24" s="1171" t="str">
        <f>IF(NOT('40-16+40-15 WORKSHEET EBS'!X73=""),'40-16+40-15 WORKSHEET EBS'!X73,"")</f>
        <v/>
      </c>
      <c r="CC24" s="1172"/>
      <c r="CD24" s="1173"/>
      <c r="CE24" s="1143"/>
      <c r="CF24" s="1144"/>
      <c r="CG24" s="1144"/>
      <c r="CH24" s="1145"/>
    </row>
    <row r="25" spans="1:86" ht="15" customHeight="1" x14ac:dyDescent="0.2">
      <c r="A25" s="589"/>
      <c r="B25" s="1120" t="str">
        <f>IF(NOT('40-16+40-15 WORKSHEET EBS'!B73=""),'40-16+40-15 WORKSHEET EBS'!B73,"")</f>
        <v/>
      </c>
      <c r="C25" s="1121"/>
      <c r="D25" s="1121"/>
      <c r="E25" s="1121"/>
      <c r="F25" s="1121"/>
      <c r="G25" s="1121"/>
      <c r="H25" s="1121"/>
      <c r="I25" s="1121"/>
      <c r="J25" s="1121"/>
      <c r="K25" s="1121"/>
      <c r="L25" s="1121"/>
      <c r="M25" s="1121"/>
      <c r="N25" s="1121"/>
      <c r="O25" s="1121"/>
      <c r="P25" s="1121"/>
      <c r="Q25" s="1121"/>
      <c r="R25" s="1121"/>
      <c r="S25" s="1121"/>
      <c r="T25" s="1152"/>
      <c r="U25" s="1403" t="str">
        <f>IF(NOT('40-16+40-15 WORKSHEET EBS'!K73=""),'40-16+40-15 WORKSHEET EBS'!K73,"")</f>
        <v/>
      </c>
      <c r="V25" s="1404"/>
      <c r="W25" s="1404"/>
      <c r="X25" s="1404"/>
      <c r="Y25" s="1404"/>
      <c r="Z25" s="1404"/>
      <c r="AA25" s="1404"/>
      <c r="AB25" s="1405"/>
      <c r="AC25" s="1377" t="str">
        <f>IF(NOT('40-16+40-15 WORKSHEET EBS'!AG73=""),'40-16+40-15 WORKSHEET EBS'!AG73,"")</f>
        <v/>
      </c>
      <c r="AD25" s="1378"/>
      <c r="AE25" s="1378"/>
      <c r="AF25" s="1379"/>
      <c r="AG25" s="1377" t="str">
        <f>IF(NOT('40-16+40-15 WORKSHEET EBS'!AH73=""),'40-16+40-15 WORKSHEET EBS'!AH73,"")</f>
        <v/>
      </c>
      <c r="AH25" s="1378"/>
      <c r="AI25" s="1378"/>
      <c r="AJ25" s="1379"/>
      <c r="AK25" s="1377">
        <f>'40-16+40-15 WORKSHEET EBS'!AI73</f>
        <v>0</v>
      </c>
      <c r="AL25" s="1378"/>
      <c r="AM25" s="1378"/>
      <c r="AN25" s="1379"/>
      <c r="AO25" s="1128" t="str">
        <f>IF(NOT('40-16+40-15 WORKSHEET EBS'!AK73=""),'40-16+40-15 WORKSHEET EBS'!AK73,"")</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EBS'!AN73=""),'40-16+40-15 WORKSHEET EBS'!AN73,"")</f>
        <v/>
      </c>
      <c r="BG25" s="1135"/>
      <c r="BH25" s="1135"/>
      <c r="BI25" s="1135"/>
      <c r="BJ25" s="1135"/>
      <c r="BK25" s="1136"/>
      <c r="BL25" s="1134" t="str">
        <f>IF(NOT('40-16+40-15 WORKSHEET EBS'!AO73=""),'40-16+40-15 WORKSHEET EBS'!AO73,"")</f>
        <v/>
      </c>
      <c r="BM25" s="1135"/>
      <c r="BN25" s="1135"/>
      <c r="BO25" s="1135"/>
      <c r="BP25" s="1135"/>
      <c r="BQ25" s="1136"/>
      <c r="BR25" s="1134" t="str">
        <f>IF(NOT('40-16+40-15 WORKSHEET EBS'!AP73=""),'40-16+40-15 WORKSHEET EBS'!AP73,"")</f>
        <v/>
      </c>
      <c r="BS25" s="1135"/>
      <c r="BT25" s="1135"/>
      <c r="BU25" s="1135"/>
      <c r="BV25" s="1135"/>
      <c r="BW25" s="1136"/>
      <c r="BX25" s="1078" t="str">
        <f>IF(NOT('40-16+40-15 WORKSHEET EBS'!AR73=""),'40-16+40-15 WORKSHEET EBS'!AR73,"")</f>
        <v/>
      </c>
      <c r="BY25" s="1079"/>
      <c r="BZ25" s="1079"/>
      <c r="CA25" s="1080"/>
      <c r="CB25" s="1140"/>
      <c r="CC25" s="1141"/>
      <c r="CD25" s="1142"/>
      <c r="CE25" s="1146"/>
      <c r="CF25" s="1147"/>
      <c r="CG25" s="1147"/>
      <c r="CH25" s="1148"/>
    </row>
    <row r="26" spans="1:86" ht="15" customHeight="1" x14ac:dyDescent="0.2">
      <c r="A26" s="589"/>
      <c r="B26" s="1120" t="str">
        <f>IF(NOT('40-16+40-15 WORKSHEET EBS'!C73=""),'40-16+40-15 WORKSHEET EBS'!C73,"")</f>
        <v/>
      </c>
      <c r="C26" s="1121"/>
      <c r="D26" s="1121"/>
      <c r="E26" s="1121"/>
      <c r="F26" s="1121"/>
      <c r="G26" s="1121"/>
      <c r="H26" s="1121"/>
      <c r="I26" s="1121"/>
      <c r="J26" s="1121"/>
      <c r="K26" s="1121"/>
      <c r="L26" s="1121"/>
      <c r="M26" s="1121"/>
      <c r="N26" s="1121"/>
      <c r="O26" s="1121"/>
      <c r="P26" s="1121"/>
      <c r="Q26" s="1121"/>
      <c r="R26" s="1121"/>
      <c r="S26" s="1121"/>
      <c r="T26" s="1152"/>
      <c r="U26" s="1400" t="str">
        <f>IF(NOT('40-16+40-15 WORKSHEET EBS'!M73=""),'40-16+40-15 WORKSHEET EBS'!M73,"")</f>
        <v/>
      </c>
      <c r="V26" s="1401"/>
      <c r="W26" s="1401"/>
      <c r="X26" s="1401"/>
      <c r="Y26" s="1401"/>
      <c r="Z26" s="1401"/>
      <c r="AA26" s="1401"/>
      <c r="AB26" s="1402"/>
      <c r="AC26" s="1127"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EBS'!AL73=""),'40-16+40-15 WORKSHEET EBS'!AL73,"")</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EBS'!AS73=""),'40-16+40-15 WORKSHEET EBS'!AS73,"")</f>
        <v/>
      </c>
      <c r="BY26" s="1079"/>
      <c r="BZ26" s="1079"/>
      <c r="CA26" s="1080"/>
      <c r="CB26" s="1081" t="str">
        <f>IF(NOT('40-16+40-15 WORKSHEET EBS'!V73=""),'40-16+40-15 WORKSHEET EBS'!V73,"")</f>
        <v/>
      </c>
      <c r="CC26" s="1082"/>
      <c r="CD26" s="1083"/>
      <c r="CE26" s="1146"/>
      <c r="CF26" s="1147"/>
      <c r="CG26" s="1147"/>
      <c r="CH26" s="1148"/>
    </row>
    <row r="27" spans="1:86" ht="15" customHeight="1" thickBot="1" x14ac:dyDescent="0.25">
      <c r="A27" s="589"/>
      <c r="B27" s="1174" t="str">
        <f>IF(NOT('40-16+40-15 WORKSHEET EBS'!D73=""),'40-16+40-15 WORKSHEET EBS'!D73,"")</f>
        <v/>
      </c>
      <c r="C27" s="1116"/>
      <c r="D27" s="1116"/>
      <c r="E27" s="1112"/>
      <c r="F27" s="1175" t="str">
        <f>IF(NOT('40-16+40-15 WORKSHEET EBS'!E73=""),'40-16+40-15 WORKSHEET EBS'!E73,"")</f>
        <v/>
      </c>
      <c r="G27" s="1176"/>
      <c r="H27" s="1177"/>
      <c r="I27" s="1111" t="str">
        <f>IF(NOT('40-16+40-15 WORKSHEET EBS'!F73=""),'40-16+40-15 WORKSHEET EBS'!F73,"")</f>
        <v/>
      </c>
      <c r="J27" s="1112"/>
      <c r="K27" s="1111" t="str">
        <f>IF(NOT('40-16+40-15 WORKSHEET EBS'!G73=""),'40-16+40-15 WORKSHEET EBS'!G73,"")</f>
        <v/>
      </c>
      <c r="L27" s="1112"/>
      <c r="M27" s="1113" t="str">
        <f>IF(NOT('40-16+40-15 WORKSHEET EBS'!H73=""),'40-16+40-15 WORKSHEET EBS'!H73,"")</f>
        <v/>
      </c>
      <c r="N27" s="1114"/>
      <c r="O27" s="1114"/>
      <c r="P27" s="1114"/>
      <c r="Q27" s="1115"/>
      <c r="R27" s="1111" t="str">
        <f>IF(NOT('40-16+40-15 WORKSHEET EBS'!I73=""),'40-16+40-15 WORKSHEET EBS'!I73,"")</f>
        <v/>
      </c>
      <c r="S27" s="1116"/>
      <c r="T27" s="1112"/>
      <c r="U27" s="1397" t="str">
        <f>IF(NOT('40-16+40-15 WORKSHEET EBS'!L73=""),'40-16+40-15 WORKSHEET EBS'!L73,"")</f>
        <v/>
      </c>
      <c r="V27" s="1398"/>
      <c r="W27" s="1398"/>
      <c r="X27" s="1398"/>
      <c r="Y27" s="1398"/>
      <c r="Z27" s="1398"/>
      <c r="AA27" s="1398"/>
      <c r="AB27" s="1399"/>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EBS'!AM73=""),'40-16+40-15 WORKSHEET EBS'!AM73,"")</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EBS'!AA73=""),'40-16+40-15 WORKSHEET EBS'!AA73,"")</f>
        <v/>
      </c>
      <c r="BV27" s="1070"/>
      <c r="BW27" s="1071"/>
      <c r="BX27" s="1072"/>
      <c r="BY27" s="1073"/>
      <c r="BZ27" s="1073"/>
      <c r="CA27" s="1074"/>
      <c r="CB27" s="1047" t="str">
        <f>IF(NOT('40-16+40-15 WORKSHEET EBS'!W73=""),'40-16+40-15 WORKSHEET EBS'!W73,"")</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56</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EBS'!J74=""),'40-16+40-15 WORKSHEET EBS'!J74,"")</f>
        <v/>
      </c>
      <c r="V29" s="1185"/>
      <c r="W29" s="1185"/>
      <c r="X29" s="1185"/>
      <c r="Y29" s="1185"/>
      <c r="Z29" s="1185"/>
      <c r="AA29" s="1185"/>
      <c r="AB29" s="1186"/>
      <c r="AC29" s="1380">
        <f>'40-16+40-15 WORKSHEET EBS'!AC74</f>
        <v>0</v>
      </c>
      <c r="AD29" s="1381"/>
      <c r="AE29" s="1381"/>
      <c r="AF29" s="1382"/>
      <c r="AG29" s="1178"/>
      <c r="AH29" s="1179"/>
      <c r="AI29" s="1179"/>
      <c r="AJ29" s="1179"/>
      <c r="AK29" s="1179"/>
      <c r="AL29" s="1179"/>
      <c r="AM29" s="1179"/>
      <c r="AN29" s="1180"/>
      <c r="AO29" s="1190" t="str">
        <f>IF(NOT('40-16+40-15 WORKSHEET EBS'!AJ74=""),'40-16+40-15 WORKSHEET EBS'!AJ74,"")</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EBS'!AQ74=""),'40-16+40-15 WORKSHEET EBS'!AQ74,"")</f>
        <v/>
      </c>
      <c r="BY29" s="1169"/>
      <c r="BZ29" s="1169"/>
      <c r="CA29" s="1170"/>
      <c r="CB29" s="1171" t="str">
        <f>IF(NOT('40-16+40-15 WORKSHEET EBS'!X74=""),'40-16+40-15 WORKSHEET EBS'!X74,"")</f>
        <v/>
      </c>
      <c r="CC29" s="1172"/>
      <c r="CD29" s="1173"/>
      <c r="CE29" s="1143"/>
      <c r="CF29" s="1144"/>
      <c r="CG29" s="1144"/>
      <c r="CH29" s="1145"/>
    </row>
    <row r="30" spans="1:86" ht="15" customHeight="1" x14ac:dyDescent="0.2">
      <c r="A30" s="589"/>
      <c r="B30" s="1120" t="str">
        <f>IF(NOT('40-16+40-15 WORKSHEET EBS'!B74=""),'40-16+40-15 WORKSHEET EBS'!B74,"")</f>
        <v/>
      </c>
      <c r="C30" s="1121"/>
      <c r="D30" s="1121"/>
      <c r="E30" s="1121"/>
      <c r="F30" s="1121"/>
      <c r="G30" s="1121"/>
      <c r="H30" s="1121"/>
      <c r="I30" s="1121"/>
      <c r="J30" s="1121"/>
      <c r="K30" s="1121"/>
      <c r="L30" s="1121"/>
      <c r="M30" s="1121"/>
      <c r="N30" s="1121"/>
      <c r="O30" s="1121"/>
      <c r="P30" s="1121"/>
      <c r="Q30" s="1121"/>
      <c r="R30" s="1121"/>
      <c r="S30" s="1121"/>
      <c r="T30" s="1152"/>
      <c r="U30" s="1403" t="str">
        <f>IF(NOT('40-16+40-15 WORKSHEET EBS'!K74=""),'40-16+40-15 WORKSHEET EBS'!K74,"")</f>
        <v/>
      </c>
      <c r="V30" s="1404"/>
      <c r="W30" s="1404"/>
      <c r="X30" s="1404"/>
      <c r="Y30" s="1404"/>
      <c r="Z30" s="1404"/>
      <c r="AA30" s="1404"/>
      <c r="AB30" s="1405"/>
      <c r="AC30" s="1377" t="str">
        <f>IF(NOT('40-16+40-15 WORKSHEET EBS'!AG74=""),'40-16+40-15 WORKSHEET EBS'!AG74,"")</f>
        <v/>
      </c>
      <c r="AD30" s="1378"/>
      <c r="AE30" s="1378"/>
      <c r="AF30" s="1379"/>
      <c r="AG30" s="1377" t="str">
        <f>IF(NOT('40-16+40-15 WORKSHEET EBS'!AH74=""),'40-16+40-15 WORKSHEET EBS'!AH74,"")</f>
        <v/>
      </c>
      <c r="AH30" s="1378"/>
      <c r="AI30" s="1378"/>
      <c r="AJ30" s="1379"/>
      <c r="AK30" s="1377">
        <f>'40-16+40-15 WORKSHEET EBS'!AI74</f>
        <v>0</v>
      </c>
      <c r="AL30" s="1378"/>
      <c r="AM30" s="1378"/>
      <c r="AN30" s="1379"/>
      <c r="AO30" s="1128" t="str">
        <f>IF(NOT('40-16+40-15 WORKSHEET EBS'!AK74=""),'40-16+40-15 WORKSHEET EBS'!AK74,"")</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EBS'!AN74=""),'40-16+40-15 WORKSHEET EBS'!AN74,"")</f>
        <v/>
      </c>
      <c r="BG30" s="1135"/>
      <c r="BH30" s="1135"/>
      <c r="BI30" s="1135"/>
      <c r="BJ30" s="1135"/>
      <c r="BK30" s="1136"/>
      <c r="BL30" s="1134" t="str">
        <f>IF(NOT('40-16+40-15 WORKSHEET EBS'!AO74=""),'40-16+40-15 WORKSHEET EBS'!AO74,"")</f>
        <v/>
      </c>
      <c r="BM30" s="1135"/>
      <c r="BN30" s="1135"/>
      <c r="BO30" s="1135"/>
      <c r="BP30" s="1135"/>
      <c r="BQ30" s="1136"/>
      <c r="BR30" s="1134" t="str">
        <f>IF(NOT('40-16+40-15 WORKSHEET EBS'!AP74=""),'40-16+40-15 WORKSHEET EBS'!AP74,"")</f>
        <v/>
      </c>
      <c r="BS30" s="1135"/>
      <c r="BT30" s="1135"/>
      <c r="BU30" s="1135"/>
      <c r="BV30" s="1135"/>
      <c r="BW30" s="1136"/>
      <c r="BX30" s="1078" t="str">
        <f>IF(NOT('40-16+40-15 WORKSHEET EBS'!AR74=""),'40-16+40-15 WORKSHEET EBS'!AR74,"")</f>
        <v/>
      </c>
      <c r="BY30" s="1079"/>
      <c r="BZ30" s="1079"/>
      <c r="CA30" s="1080"/>
      <c r="CB30" s="1140"/>
      <c r="CC30" s="1141"/>
      <c r="CD30" s="1142"/>
      <c r="CE30" s="1146"/>
      <c r="CF30" s="1147"/>
      <c r="CG30" s="1147"/>
      <c r="CH30" s="1148"/>
    </row>
    <row r="31" spans="1:86" ht="15" customHeight="1" x14ac:dyDescent="0.2">
      <c r="A31" s="589"/>
      <c r="B31" s="1120" t="str">
        <f>IF(NOT('40-16+40-15 WORKSHEET EBS'!C74=""),'40-16+40-15 WORKSHEET EBS'!C74,"")</f>
        <v/>
      </c>
      <c r="C31" s="1121"/>
      <c r="D31" s="1121"/>
      <c r="E31" s="1121"/>
      <c r="F31" s="1121"/>
      <c r="G31" s="1121"/>
      <c r="H31" s="1121"/>
      <c r="I31" s="1121"/>
      <c r="J31" s="1121"/>
      <c r="K31" s="1121"/>
      <c r="L31" s="1121"/>
      <c r="M31" s="1121"/>
      <c r="N31" s="1121"/>
      <c r="O31" s="1121"/>
      <c r="P31" s="1121"/>
      <c r="Q31" s="1121"/>
      <c r="R31" s="1121"/>
      <c r="S31" s="1121"/>
      <c r="T31" s="1152"/>
      <c r="U31" s="1400" t="str">
        <f>IF(NOT('40-16+40-15 WORKSHEET EBS'!M74=""),'40-16+40-15 WORKSHEET EBS'!M74,"")</f>
        <v/>
      </c>
      <c r="V31" s="1401"/>
      <c r="W31" s="1401"/>
      <c r="X31" s="1401"/>
      <c r="Y31" s="1401"/>
      <c r="Z31" s="1401"/>
      <c r="AA31" s="1401"/>
      <c r="AB31" s="1402"/>
      <c r="AC31" s="1127"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EBS'!AL74=""),'40-16+40-15 WORKSHEET EBS'!AL74,"")</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EBS'!AS74=""),'40-16+40-15 WORKSHEET EBS'!AS74,"")</f>
        <v/>
      </c>
      <c r="BY31" s="1079"/>
      <c r="BZ31" s="1079"/>
      <c r="CA31" s="1080"/>
      <c r="CB31" s="1081" t="str">
        <f>IF(NOT('40-16+40-15 WORKSHEET EBS'!V74=""),'40-16+40-15 WORKSHEET EBS'!V74,"")</f>
        <v/>
      </c>
      <c r="CC31" s="1082"/>
      <c r="CD31" s="1083"/>
      <c r="CE31" s="1146"/>
      <c r="CF31" s="1147"/>
      <c r="CG31" s="1147"/>
      <c r="CH31" s="1148"/>
    </row>
    <row r="32" spans="1:86" ht="15" customHeight="1" thickBot="1" x14ac:dyDescent="0.25">
      <c r="A32" s="589"/>
      <c r="B32" s="1174" t="str">
        <f>IF(NOT('40-16+40-15 WORKSHEET EBS'!D74=""),'40-16+40-15 WORKSHEET EBS'!D74,"")</f>
        <v/>
      </c>
      <c r="C32" s="1116"/>
      <c r="D32" s="1116"/>
      <c r="E32" s="1112"/>
      <c r="F32" s="1175" t="str">
        <f>IF(NOT('40-16+40-15 WORKSHEET EBS'!E74=""),'40-16+40-15 WORKSHEET EBS'!E74,"")</f>
        <v/>
      </c>
      <c r="G32" s="1176"/>
      <c r="H32" s="1177"/>
      <c r="I32" s="1111" t="str">
        <f>IF(NOT('40-16+40-15 WORKSHEET EBS'!F74=""),'40-16+40-15 WORKSHEET EBS'!F74,"")</f>
        <v/>
      </c>
      <c r="J32" s="1112"/>
      <c r="K32" s="1111" t="str">
        <f>IF(NOT('40-16+40-15 WORKSHEET EBS'!G74=""),'40-16+40-15 WORKSHEET EBS'!G74,"")</f>
        <v/>
      </c>
      <c r="L32" s="1112"/>
      <c r="M32" s="1113" t="str">
        <f>IF(NOT('40-16+40-15 WORKSHEET EBS'!H74=""),'40-16+40-15 WORKSHEET EBS'!H74,"")</f>
        <v/>
      </c>
      <c r="N32" s="1114"/>
      <c r="O32" s="1114"/>
      <c r="P32" s="1114"/>
      <c r="Q32" s="1115"/>
      <c r="R32" s="1111" t="str">
        <f>IF(NOT('40-16+40-15 WORKSHEET EBS'!I74=""),'40-16+40-15 WORKSHEET EBS'!I74,"")</f>
        <v/>
      </c>
      <c r="S32" s="1116"/>
      <c r="T32" s="1112"/>
      <c r="U32" s="1397" t="str">
        <f>IF(NOT('40-16+40-15 WORKSHEET EBS'!L74=""),'40-16+40-15 WORKSHEET EBS'!L74,"")</f>
        <v/>
      </c>
      <c r="V32" s="1398"/>
      <c r="W32" s="1398"/>
      <c r="X32" s="1398"/>
      <c r="Y32" s="1398"/>
      <c r="Z32" s="1398"/>
      <c r="AA32" s="1398"/>
      <c r="AB32" s="1399"/>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EBS'!AM74=""),'40-16+40-15 WORKSHEET EBS'!AM74,"")</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EBS'!AA74=""),'40-16+40-15 WORKSHEET EBS'!AA74,"")</f>
        <v/>
      </c>
      <c r="BV32" s="1070"/>
      <c r="BW32" s="1071"/>
      <c r="BX32" s="1072"/>
      <c r="BY32" s="1073"/>
      <c r="BZ32" s="1073"/>
      <c r="CA32" s="1074"/>
      <c r="CB32" s="1047" t="str">
        <f>IF(NOT('40-16+40-15 WORKSHEET EBS'!W74=""),'40-16+40-15 WORKSHEET EBS'!W74,"")</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57</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EBS'!J75=""),'40-16+40-15 WORKSHEET EBS'!J75,"")</f>
        <v/>
      </c>
      <c r="V34" s="1185"/>
      <c r="W34" s="1185"/>
      <c r="X34" s="1185"/>
      <c r="Y34" s="1185"/>
      <c r="Z34" s="1185"/>
      <c r="AA34" s="1185"/>
      <c r="AB34" s="1186"/>
      <c r="AC34" s="1380">
        <f>'40-16+40-15 WORKSHEET EBS'!AC75</f>
        <v>0</v>
      </c>
      <c r="AD34" s="1381"/>
      <c r="AE34" s="1381"/>
      <c r="AF34" s="1382"/>
      <c r="AG34" s="1178"/>
      <c r="AH34" s="1179"/>
      <c r="AI34" s="1179"/>
      <c r="AJ34" s="1179"/>
      <c r="AK34" s="1179"/>
      <c r="AL34" s="1179"/>
      <c r="AM34" s="1179"/>
      <c r="AN34" s="1180"/>
      <c r="AO34" s="1190" t="str">
        <f>IF(NOT('40-16+40-15 WORKSHEET EBS'!AJ75=""),'40-16+40-15 WORKSHEET EBS'!AJ75,"")</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EBS'!AQ75=""),'40-16+40-15 WORKSHEET EBS'!AQ75,"")</f>
        <v/>
      </c>
      <c r="BY34" s="1169"/>
      <c r="BZ34" s="1169"/>
      <c r="CA34" s="1170"/>
      <c r="CB34" s="1171" t="str">
        <f>IF(NOT('40-16+40-15 WORKSHEET EBS'!X75=""),'40-16+40-15 WORKSHEET EBS'!X75,"")</f>
        <v/>
      </c>
      <c r="CC34" s="1172"/>
      <c r="CD34" s="1173"/>
      <c r="CE34" s="1143"/>
      <c r="CF34" s="1144"/>
      <c r="CG34" s="1144"/>
      <c r="CH34" s="1145"/>
    </row>
    <row r="35" spans="1:86" ht="15" customHeight="1" x14ac:dyDescent="0.2">
      <c r="A35" s="589"/>
      <c r="B35" s="1120" t="str">
        <f>IF(NOT('40-16+40-15 WORKSHEET EBS'!B75=""),'40-16+40-15 WORKSHEET EBS'!B75,"")</f>
        <v/>
      </c>
      <c r="C35" s="1121"/>
      <c r="D35" s="1121"/>
      <c r="E35" s="1121"/>
      <c r="F35" s="1121"/>
      <c r="G35" s="1121"/>
      <c r="H35" s="1121"/>
      <c r="I35" s="1121"/>
      <c r="J35" s="1121"/>
      <c r="K35" s="1121"/>
      <c r="L35" s="1121"/>
      <c r="M35" s="1121"/>
      <c r="N35" s="1121"/>
      <c r="O35" s="1121"/>
      <c r="P35" s="1121"/>
      <c r="Q35" s="1121"/>
      <c r="R35" s="1121"/>
      <c r="S35" s="1121"/>
      <c r="T35" s="1152"/>
      <c r="U35" s="1403" t="str">
        <f>IF(NOT('40-16+40-15 WORKSHEET EBS'!K75=""),'40-16+40-15 WORKSHEET EBS'!K75,"")</f>
        <v/>
      </c>
      <c r="V35" s="1404"/>
      <c r="W35" s="1404"/>
      <c r="X35" s="1404"/>
      <c r="Y35" s="1404"/>
      <c r="Z35" s="1404"/>
      <c r="AA35" s="1404"/>
      <c r="AB35" s="1405"/>
      <c r="AC35" s="1377" t="str">
        <f>IF(NOT('40-16+40-15 WORKSHEET EBS'!AG75=""),'40-16+40-15 WORKSHEET EBS'!AG75,"")</f>
        <v/>
      </c>
      <c r="AD35" s="1378"/>
      <c r="AE35" s="1378"/>
      <c r="AF35" s="1379"/>
      <c r="AG35" s="1377" t="str">
        <f>IF(NOT('40-16+40-15 WORKSHEET EBS'!AH75=""),'40-16+40-15 WORKSHEET EBS'!AH75,"")</f>
        <v/>
      </c>
      <c r="AH35" s="1378"/>
      <c r="AI35" s="1378"/>
      <c r="AJ35" s="1379"/>
      <c r="AK35" s="1377">
        <f>'40-16+40-15 WORKSHEET EBS'!AI75</f>
        <v>0</v>
      </c>
      <c r="AL35" s="1378"/>
      <c r="AM35" s="1378"/>
      <c r="AN35" s="1379"/>
      <c r="AO35" s="1128" t="str">
        <f>IF(NOT('40-16+40-15 WORKSHEET EBS'!AK75=""),'40-16+40-15 WORKSHEET EBS'!AK75,"")</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EBS'!AN75=""),'40-16+40-15 WORKSHEET EBS'!AN75,"")</f>
        <v/>
      </c>
      <c r="BG35" s="1135"/>
      <c r="BH35" s="1135"/>
      <c r="BI35" s="1135"/>
      <c r="BJ35" s="1135"/>
      <c r="BK35" s="1136"/>
      <c r="BL35" s="1134" t="str">
        <f>IF(NOT('40-16+40-15 WORKSHEET EBS'!AO75=""),'40-16+40-15 WORKSHEET EBS'!AO75,"")</f>
        <v/>
      </c>
      <c r="BM35" s="1135"/>
      <c r="BN35" s="1135"/>
      <c r="BO35" s="1135"/>
      <c r="BP35" s="1135"/>
      <c r="BQ35" s="1136"/>
      <c r="BR35" s="1134" t="str">
        <f>IF(NOT('40-16+40-15 WORKSHEET EBS'!AP75=""),'40-16+40-15 WORKSHEET EBS'!AP75,"")</f>
        <v/>
      </c>
      <c r="BS35" s="1135"/>
      <c r="BT35" s="1135"/>
      <c r="BU35" s="1135"/>
      <c r="BV35" s="1135"/>
      <c r="BW35" s="1136"/>
      <c r="BX35" s="1078" t="str">
        <f>IF(NOT('40-16+40-15 WORKSHEET EBS'!AR75=""),'40-16+40-15 WORKSHEET EBS'!AR75,"")</f>
        <v/>
      </c>
      <c r="BY35" s="1079"/>
      <c r="BZ35" s="1079"/>
      <c r="CA35" s="1080"/>
      <c r="CB35" s="1140"/>
      <c r="CC35" s="1141"/>
      <c r="CD35" s="1142"/>
      <c r="CE35" s="1146"/>
      <c r="CF35" s="1147"/>
      <c r="CG35" s="1147"/>
      <c r="CH35" s="1148"/>
    </row>
    <row r="36" spans="1:86" ht="15" customHeight="1" x14ac:dyDescent="0.2">
      <c r="A36" s="589"/>
      <c r="B36" s="1120" t="str">
        <f>IF(NOT('40-16+40-15 WORKSHEET EBS'!C75=""),'40-16+40-15 WORKSHEET EBS'!C75,"")</f>
        <v/>
      </c>
      <c r="C36" s="1121"/>
      <c r="D36" s="1121"/>
      <c r="E36" s="1121"/>
      <c r="F36" s="1121"/>
      <c r="G36" s="1121"/>
      <c r="H36" s="1121"/>
      <c r="I36" s="1121"/>
      <c r="J36" s="1121"/>
      <c r="K36" s="1121"/>
      <c r="L36" s="1121"/>
      <c r="M36" s="1121"/>
      <c r="N36" s="1121"/>
      <c r="O36" s="1121"/>
      <c r="P36" s="1121"/>
      <c r="Q36" s="1121"/>
      <c r="R36" s="1121"/>
      <c r="S36" s="1121"/>
      <c r="T36" s="1152"/>
      <c r="U36" s="1400" t="str">
        <f>IF(NOT('40-16+40-15 WORKSHEET EBS'!M75=""),'40-16+40-15 WORKSHEET EBS'!M75,"")</f>
        <v/>
      </c>
      <c r="V36" s="1401"/>
      <c r="W36" s="1401"/>
      <c r="X36" s="1401"/>
      <c r="Y36" s="1401"/>
      <c r="Z36" s="1401"/>
      <c r="AA36" s="1401"/>
      <c r="AB36" s="1402"/>
      <c r="AC36" s="1127"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EBS'!AL75=""),'40-16+40-15 WORKSHEET EBS'!AL75,"")</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EBS'!AS75=""),'40-16+40-15 WORKSHEET EBS'!AS75,"")</f>
        <v/>
      </c>
      <c r="BY36" s="1079"/>
      <c r="BZ36" s="1079"/>
      <c r="CA36" s="1080"/>
      <c r="CB36" s="1081" t="str">
        <f>IF(NOT('40-16+40-15 WORKSHEET EBS'!V75=""),'40-16+40-15 WORKSHEET EBS'!V75,"")</f>
        <v/>
      </c>
      <c r="CC36" s="1082"/>
      <c r="CD36" s="1083"/>
      <c r="CE36" s="1146"/>
      <c r="CF36" s="1147"/>
      <c r="CG36" s="1147"/>
      <c r="CH36" s="1148"/>
    </row>
    <row r="37" spans="1:86" ht="15" customHeight="1" thickBot="1" x14ac:dyDescent="0.25">
      <c r="A37" s="589"/>
      <c r="B37" s="1174" t="str">
        <f>IF(NOT('40-16+40-15 WORKSHEET EBS'!D75=""),'40-16+40-15 WORKSHEET EBS'!D75,"")</f>
        <v/>
      </c>
      <c r="C37" s="1116"/>
      <c r="D37" s="1116"/>
      <c r="E37" s="1112"/>
      <c r="F37" s="1175" t="str">
        <f>IF(NOT('40-16+40-15 WORKSHEET EBS'!E75=""),'40-16+40-15 WORKSHEET EBS'!E75,"")</f>
        <v/>
      </c>
      <c r="G37" s="1176"/>
      <c r="H37" s="1177"/>
      <c r="I37" s="1111" t="str">
        <f>IF(NOT('40-16+40-15 WORKSHEET EBS'!F75=""),'40-16+40-15 WORKSHEET EBS'!F75,"")</f>
        <v/>
      </c>
      <c r="J37" s="1112"/>
      <c r="K37" s="1111" t="str">
        <f>IF(NOT('40-16+40-15 WORKSHEET EBS'!G75=""),'40-16+40-15 WORKSHEET EBS'!G75,"")</f>
        <v/>
      </c>
      <c r="L37" s="1112"/>
      <c r="M37" s="1113" t="str">
        <f>IF(NOT('40-16+40-15 WORKSHEET EBS'!H75=""),'40-16+40-15 WORKSHEET EBS'!H75,"")</f>
        <v/>
      </c>
      <c r="N37" s="1114"/>
      <c r="O37" s="1114"/>
      <c r="P37" s="1114"/>
      <c r="Q37" s="1115"/>
      <c r="R37" s="1111" t="str">
        <f>IF(NOT('40-16+40-15 WORKSHEET EBS'!I75=""),'40-16+40-15 WORKSHEET EBS'!I75,"")</f>
        <v/>
      </c>
      <c r="S37" s="1116"/>
      <c r="T37" s="1112"/>
      <c r="U37" s="1397" t="str">
        <f>IF(NOT('40-16+40-15 WORKSHEET EBS'!L75=""),'40-16+40-15 WORKSHEET EBS'!L75,"")</f>
        <v/>
      </c>
      <c r="V37" s="1398"/>
      <c r="W37" s="1398"/>
      <c r="X37" s="1398"/>
      <c r="Y37" s="1398"/>
      <c r="Z37" s="1398"/>
      <c r="AA37" s="1398"/>
      <c r="AB37" s="1399"/>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EBS'!AM75=""),'40-16+40-15 WORKSHEET EBS'!AM75,"")</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EBS'!AA75=""),'40-16+40-15 WORKSHEET EBS'!AA75,"")</f>
        <v/>
      </c>
      <c r="BV37" s="1070"/>
      <c r="BW37" s="1071"/>
      <c r="BX37" s="1072"/>
      <c r="BY37" s="1073"/>
      <c r="BZ37" s="1073"/>
      <c r="CA37" s="1074"/>
      <c r="CB37" s="1047" t="str">
        <f>IF(NOT('40-16+40-15 WORKSHEET EBS'!W75=""),'40-16+40-15 WORKSHEET EBS'!W75,"")</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58</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EBS'!J76=""),'40-16+40-15 WORKSHEET EBS'!J76,"")</f>
        <v/>
      </c>
      <c r="V39" s="1185"/>
      <c r="W39" s="1185"/>
      <c r="X39" s="1185"/>
      <c r="Y39" s="1185"/>
      <c r="Z39" s="1185"/>
      <c r="AA39" s="1185"/>
      <c r="AB39" s="1186"/>
      <c r="AC39" s="1380">
        <f>'40-16+40-15 WORKSHEET EBS'!AC76</f>
        <v>0</v>
      </c>
      <c r="AD39" s="1381"/>
      <c r="AE39" s="1381"/>
      <c r="AF39" s="1382"/>
      <c r="AG39" s="1178"/>
      <c r="AH39" s="1179"/>
      <c r="AI39" s="1179"/>
      <c r="AJ39" s="1179"/>
      <c r="AK39" s="1179"/>
      <c r="AL39" s="1179"/>
      <c r="AM39" s="1179"/>
      <c r="AN39" s="1180"/>
      <c r="AO39" s="1190" t="str">
        <f>IF(NOT('40-16+40-15 WORKSHEET EBS'!AJ76=""),'40-16+40-15 WORKSHEET EBS'!AJ76,"")</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EBS'!AQ76=""),'40-16+40-15 WORKSHEET EBS'!AQ76,"")</f>
        <v/>
      </c>
      <c r="BY39" s="1169"/>
      <c r="BZ39" s="1169"/>
      <c r="CA39" s="1170"/>
      <c r="CB39" s="1171" t="str">
        <f>IF(NOT('40-16+40-15 WORKSHEET EBS'!X76=""),'40-16+40-15 WORKSHEET EBS'!X76,"")</f>
        <v/>
      </c>
      <c r="CC39" s="1172"/>
      <c r="CD39" s="1173"/>
      <c r="CE39" s="1143"/>
      <c r="CF39" s="1144"/>
      <c r="CG39" s="1144"/>
      <c r="CH39" s="1145"/>
    </row>
    <row r="40" spans="1:86" ht="15" customHeight="1" x14ac:dyDescent="0.2">
      <c r="A40" s="589"/>
      <c r="B40" s="1120" t="str">
        <f>IF(NOT('40-16+40-15 WORKSHEET EBS'!B76=""),'40-16+40-15 WORKSHEET EBS'!B76,"")</f>
        <v/>
      </c>
      <c r="C40" s="1121"/>
      <c r="D40" s="1121"/>
      <c r="E40" s="1121"/>
      <c r="F40" s="1121"/>
      <c r="G40" s="1121"/>
      <c r="H40" s="1121"/>
      <c r="I40" s="1121"/>
      <c r="J40" s="1121"/>
      <c r="K40" s="1121"/>
      <c r="L40" s="1121"/>
      <c r="M40" s="1121"/>
      <c r="N40" s="1121"/>
      <c r="O40" s="1121"/>
      <c r="P40" s="1121"/>
      <c r="Q40" s="1121"/>
      <c r="R40" s="1121"/>
      <c r="S40" s="1121"/>
      <c r="T40" s="1152"/>
      <c r="U40" s="1403" t="str">
        <f>IF(NOT('40-16+40-15 WORKSHEET EBS'!K76=""),'40-16+40-15 WORKSHEET EBS'!K76,"")</f>
        <v/>
      </c>
      <c r="V40" s="1404"/>
      <c r="W40" s="1404"/>
      <c r="X40" s="1404"/>
      <c r="Y40" s="1404"/>
      <c r="Z40" s="1404"/>
      <c r="AA40" s="1404"/>
      <c r="AB40" s="1405"/>
      <c r="AC40" s="1377" t="str">
        <f>IF(NOT('40-16+40-15 WORKSHEET EBS'!AG76=""),'40-16+40-15 WORKSHEET EBS'!AG76,"")</f>
        <v/>
      </c>
      <c r="AD40" s="1378"/>
      <c r="AE40" s="1378"/>
      <c r="AF40" s="1379"/>
      <c r="AG40" s="1377" t="str">
        <f>IF(NOT('40-16+40-15 WORKSHEET EBS'!AH76=""),'40-16+40-15 WORKSHEET EBS'!AH76,"")</f>
        <v/>
      </c>
      <c r="AH40" s="1378"/>
      <c r="AI40" s="1378"/>
      <c r="AJ40" s="1379"/>
      <c r="AK40" s="1377">
        <f>'40-16+40-15 WORKSHEET EBS'!AI76</f>
        <v>0</v>
      </c>
      <c r="AL40" s="1378"/>
      <c r="AM40" s="1378"/>
      <c r="AN40" s="1379"/>
      <c r="AO40" s="1128" t="str">
        <f>IF(NOT('40-16+40-15 WORKSHEET EBS'!AK76=""),'40-16+40-15 WORKSHEET EBS'!AK76,"")</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EBS'!AN76=""),'40-16+40-15 WORKSHEET EBS'!AN76,"")</f>
        <v/>
      </c>
      <c r="BG40" s="1135"/>
      <c r="BH40" s="1135"/>
      <c r="BI40" s="1135"/>
      <c r="BJ40" s="1135"/>
      <c r="BK40" s="1136"/>
      <c r="BL40" s="1134" t="str">
        <f>IF(NOT('40-16+40-15 WORKSHEET EBS'!AO76=""),'40-16+40-15 WORKSHEET EBS'!AO76,"")</f>
        <v/>
      </c>
      <c r="BM40" s="1135"/>
      <c r="BN40" s="1135"/>
      <c r="BO40" s="1135"/>
      <c r="BP40" s="1135"/>
      <c r="BQ40" s="1136"/>
      <c r="BR40" s="1134" t="str">
        <f>IF(NOT('40-16+40-15 WORKSHEET EBS'!AP76=""),'40-16+40-15 WORKSHEET EBS'!AP76,"")</f>
        <v/>
      </c>
      <c r="BS40" s="1135"/>
      <c r="BT40" s="1135"/>
      <c r="BU40" s="1135"/>
      <c r="BV40" s="1135"/>
      <c r="BW40" s="1136"/>
      <c r="BX40" s="1078" t="str">
        <f>IF(NOT('40-16+40-15 WORKSHEET EBS'!AR76=""),'40-16+40-15 WORKSHEET EBS'!AR76,"")</f>
        <v/>
      </c>
      <c r="BY40" s="1079"/>
      <c r="BZ40" s="1079"/>
      <c r="CA40" s="1080"/>
      <c r="CB40" s="1140"/>
      <c r="CC40" s="1141"/>
      <c r="CD40" s="1142"/>
      <c r="CE40" s="1146"/>
      <c r="CF40" s="1147"/>
      <c r="CG40" s="1147"/>
      <c r="CH40" s="1148"/>
    </row>
    <row r="41" spans="1:86" ht="15" customHeight="1" x14ac:dyDescent="0.2">
      <c r="A41" s="589"/>
      <c r="B41" s="1120" t="str">
        <f>IF(NOT('40-16+40-15 WORKSHEET EBS'!C76=""),'40-16+40-15 WORKSHEET EBS'!C76,"")</f>
        <v/>
      </c>
      <c r="C41" s="1121"/>
      <c r="D41" s="1121"/>
      <c r="E41" s="1121"/>
      <c r="F41" s="1121"/>
      <c r="G41" s="1121"/>
      <c r="H41" s="1121"/>
      <c r="I41" s="1121"/>
      <c r="J41" s="1121"/>
      <c r="K41" s="1121"/>
      <c r="L41" s="1121"/>
      <c r="M41" s="1121"/>
      <c r="N41" s="1121"/>
      <c r="O41" s="1121"/>
      <c r="P41" s="1121"/>
      <c r="Q41" s="1121"/>
      <c r="R41" s="1121"/>
      <c r="S41" s="1121"/>
      <c r="T41" s="1152"/>
      <c r="U41" s="1400" t="str">
        <f>IF(NOT('40-16+40-15 WORKSHEET EBS'!M76=""),'40-16+40-15 WORKSHEET EBS'!M76,"")</f>
        <v/>
      </c>
      <c r="V41" s="1401"/>
      <c r="W41" s="1401"/>
      <c r="X41" s="1401"/>
      <c r="Y41" s="1401"/>
      <c r="Z41" s="1401"/>
      <c r="AA41" s="1401"/>
      <c r="AB41" s="1402"/>
      <c r="AC41" s="1127"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EBS'!AL76=""),'40-16+40-15 WORKSHEET EBS'!AL76,"")</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EBS'!AS76=""),'40-16+40-15 WORKSHEET EBS'!AS76,"")</f>
        <v/>
      </c>
      <c r="BY41" s="1079"/>
      <c r="BZ41" s="1079"/>
      <c r="CA41" s="1080"/>
      <c r="CB41" s="1081" t="str">
        <f>IF(NOT('40-16+40-15 WORKSHEET EBS'!V76=""),'40-16+40-15 WORKSHEET EBS'!V76,"")</f>
        <v/>
      </c>
      <c r="CC41" s="1082"/>
      <c r="CD41" s="1083"/>
      <c r="CE41" s="1146"/>
      <c r="CF41" s="1147"/>
      <c r="CG41" s="1147"/>
      <c r="CH41" s="1148"/>
    </row>
    <row r="42" spans="1:86" ht="15" customHeight="1" thickBot="1" x14ac:dyDescent="0.25">
      <c r="A42" s="589"/>
      <c r="B42" s="1174" t="str">
        <f>IF(NOT('40-16+40-15 WORKSHEET EBS'!D76=""),'40-16+40-15 WORKSHEET EBS'!D76,"")</f>
        <v/>
      </c>
      <c r="C42" s="1116"/>
      <c r="D42" s="1116"/>
      <c r="E42" s="1112"/>
      <c r="F42" s="1175" t="str">
        <f>IF(NOT('40-16+40-15 WORKSHEET EBS'!E76=""),'40-16+40-15 WORKSHEET EBS'!E76,"")</f>
        <v/>
      </c>
      <c r="G42" s="1176"/>
      <c r="H42" s="1177"/>
      <c r="I42" s="1111" t="str">
        <f>IF(NOT('40-16+40-15 WORKSHEET EBS'!F76=""),'40-16+40-15 WORKSHEET EBS'!F76,"")</f>
        <v/>
      </c>
      <c r="J42" s="1112"/>
      <c r="K42" s="1111" t="str">
        <f>IF(NOT('40-16+40-15 WORKSHEET EBS'!G76=""),'40-16+40-15 WORKSHEET EBS'!G76,"")</f>
        <v/>
      </c>
      <c r="L42" s="1112"/>
      <c r="M42" s="1113" t="str">
        <f>IF(NOT('40-16+40-15 WORKSHEET EBS'!H76=""),'40-16+40-15 WORKSHEET EBS'!H76,"")</f>
        <v/>
      </c>
      <c r="N42" s="1114"/>
      <c r="O42" s="1114"/>
      <c r="P42" s="1114"/>
      <c r="Q42" s="1115"/>
      <c r="R42" s="1111" t="str">
        <f>IF(NOT('40-16+40-15 WORKSHEET EBS'!I76=""),'40-16+40-15 WORKSHEET EBS'!I76,"")</f>
        <v/>
      </c>
      <c r="S42" s="1116"/>
      <c r="T42" s="1112"/>
      <c r="U42" s="1397" t="str">
        <f>IF(NOT('40-16+40-15 WORKSHEET EBS'!L76=""),'40-16+40-15 WORKSHEET EBS'!L76,"")</f>
        <v/>
      </c>
      <c r="V42" s="1398"/>
      <c r="W42" s="1398"/>
      <c r="X42" s="1398"/>
      <c r="Y42" s="1398"/>
      <c r="Z42" s="1398"/>
      <c r="AA42" s="1398"/>
      <c r="AB42" s="1399"/>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EBS'!AM76=""),'40-16+40-15 WORKSHEET EBS'!AM76,"")</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EBS'!AA76=""),'40-16+40-15 WORKSHEET EBS'!AA76,"")</f>
        <v/>
      </c>
      <c r="BV42" s="1070"/>
      <c r="BW42" s="1071"/>
      <c r="BX42" s="1072"/>
      <c r="BY42" s="1073"/>
      <c r="BZ42" s="1073"/>
      <c r="CA42" s="1074"/>
      <c r="CB42" s="1047" t="str">
        <f>IF(NOT('40-16+40-15 WORKSHEET EBS'!W76=""),'40-16+40-15 WORKSHEET EBS'!W76,"")</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410" t="str">
        <f>'40-16 PRES - MANDATORY'!A64:BV64</f>
        <v>DeCAF 40-16, EBS DISPLAY PRESENTATION FORM JANUARY 13, 2017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3" priority="2">
      <formula>ISERROR(AC14)</formula>
    </cfRule>
  </conditionalFormatting>
  <conditionalFormatting sqref="AO14:AO17 AO19:AO22 AO24:AO27 AO29:AO32 AO34:AO37 AO39:AO42">
    <cfRule type="containsErrors" dxfId="2" priority="1">
      <formula>ISERROR(AO14)</formula>
    </cfRule>
  </conditionalFormatting>
  <printOptions horizontalCentered="1" verticalCentered="1"/>
  <pageMargins left="0" right="0" top="0" bottom="0" header="0" footer="0"/>
  <pageSetup scale="7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64"/>
  <sheetViews>
    <sheetView showGridLines="0" showRowColHeaders="0" zoomScaleNormal="100" workbookViewId="0">
      <selection activeCell="CH53" sqref="CH53"/>
    </sheetView>
  </sheetViews>
  <sheetFormatPr defaultColWidth="9.140625" defaultRowHeight="12.75" x14ac:dyDescent="0.2"/>
  <cols>
    <col min="1" max="1" width="2.140625" style="215" customWidth="1"/>
    <col min="2" max="2" width="1" style="215" customWidth="1"/>
    <col min="3" max="4" width="1.7109375" style="215" customWidth="1"/>
    <col min="5" max="5" width="3.28515625" style="215" customWidth="1"/>
    <col min="6" max="6" width="1.7109375" style="215" customWidth="1"/>
    <col min="7" max="7" width="1.5703125" style="215" customWidth="1"/>
    <col min="8" max="8" width="3" style="215" customWidth="1"/>
    <col min="9" max="9" width="1.7109375" style="215" customWidth="1"/>
    <col min="10" max="10" width="2.5703125" style="215" customWidth="1"/>
    <col min="11" max="15" width="1.7109375" style="215" customWidth="1"/>
    <col min="16" max="16" width="3" style="215" customWidth="1"/>
    <col min="17" max="17" width="3.42578125" style="215" customWidth="1"/>
    <col min="18" max="18" width="1.7109375" style="215" customWidth="1"/>
    <col min="19" max="19" width="1.28515625" style="215" customWidth="1"/>
    <col min="20" max="20" width="2.28515625" style="215" customWidth="1"/>
    <col min="21" max="23" width="1.7109375" style="215" customWidth="1"/>
    <col min="24" max="24" width="1.140625" style="215" customWidth="1"/>
    <col min="25" max="27" width="1.7109375" style="215" customWidth="1"/>
    <col min="28" max="28" width="3.28515625" style="215" customWidth="1"/>
    <col min="29" max="31" width="1.7109375" style="215" customWidth="1"/>
    <col min="32" max="32" width="4.42578125" style="215" customWidth="1"/>
    <col min="33" max="35" width="2.28515625" style="215" customWidth="1"/>
    <col min="36" max="36" width="2.7109375" style="215" customWidth="1"/>
    <col min="37" max="38" width="2.5703125" style="215" customWidth="1"/>
    <col min="39" max="39" width="2.140625" style="215" customWidth="1"/>
    <col min="40" max="40" width="2.42578125" style="215" customWidth="1"/>
    <col min="41" max="41" width="1.7109375" style="215" customWidth="1"/>
    <col min="42" max="42" width="1.28515625" style="215" customWidth="1"/>
    <col min="43" max="43" width="3.140625" style="215" customWidth="1"/>
    <col min="44" max="44" width="1.7109375" style="215" customWidth="1"/>
    <col min="45" max="45" width="2.5703125" style="215" customWidth="1"/>
    <col min="46" max="46" width="1.7109375" style="215" customWidth="1"/>
    <col min="47" max="47" width="1.85546875" style="215" customWidth="1"/>
    <col min="48" max="48" width="4" style="215" customWidth="1"/>
    <col min="49" max="50" width="1.7109375" style="215" customWidth="1"/>
    <col min="51" max="51" width="4.28515625" style="215" customWidth="1"/>
    <col min="52" max="53" width="1.7109375" style="215" customWidth="1"/>
    <col min="54" max="54" width="4.140625" style="215" customWidth="1"/>
    <col min="55" max="56" width="1.7109375" style="215" customWidth="1"/>
    <col min="57" max="57" width="4.140625" style="215" customWidth="1"/>
    <col min="58" max="61" width="1.7109375" style="215" customWidth="1"/>
    <col min="62" max="62" width="3.7109375" style="215" customWidth="1"/>
    <col min="63" max="63" width="1.7109375" style="215" customWidth="1"/>
    <col min="64" max="64" width="1.5703125" style="215" customWidth="1"/>
    <col min="65" max="65" width="1.42578125" style="215" customWidth="1"/>
    <col min="66" max="66" width="2.5703125" style="215" customWidth="1"/>
    <col min="67" max="69" width="1.7109375" style="215" customWidth="1"/>
    <col min="70" max="70" width="2.42578125" style="215" customWidth="1"/>
    <col min="71" max="71" width="1.5703125" style="215" customWidth="1"/>
    <col min="72" max="78" width="1.7109375" style="215" customWidth="1"/>
    <col min="79" max="79" width="3.42578125" style="215" customWidth="1"/>
    <col min="80" max="80" width="2.42578125" style="215" customWidth="1"/>
    <col min="81" max="81" width="1.7109375" style="215" customWidth="1"/>
    <col min="82" max="82" width="1.7109375" style="568" customWidth="1"/>
    <col min="83" max="85" width="1.7109375" style="215" customWidth="1"/>
    <col min="86" max="86" width="2.42578125" style="215" customWidth="1"/>
    <col min="87" max="16384" width="9.140625" style="215"/>
  </cols>
  <sheetData>
    <row r="1" spans="1:115" ht="1.5" customHeight="1" x14ac:dyDescent="0.2">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row>
    <row r="2" spans="1:115" ht="14.25" customHeight="1" x14ac:dyDescent="0.2">
      <c r="A2" s="255"/>
      <c r="B2" s="256" t="s">
        <v>7</v>
      </c>
      <c r="C2" s="256"/>
      <c r="D2" s="256"/>
      <c r="E2" s="256"/>
      <c r="G2" s="256"/>
      <c r="H2" s="256"/>
      <c r="I2" s="255"/>
      <c r="J2" s="1389" t="str">
        <f>IF(NOT('40-16 PRES - MANDATORY'!$N$3=""),'40-16 PRES - MANDATORY'!$N$3,"")</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7"/>
      <c r="AI2" s="258"/>
      <c r="AJ2" s="258"/>
      <c r="AK2" s="258"/>
      <c r="AL2" s="573"/>
      <c r="AM2" s="573"/>
      <c r="AN2" s="573"/>
      <c r="AO2" s="573"/>
      <c r="AP2" s="259"/>
      <c r="AQ2" s="259"/>
      <c r="AR2" s="259"/>
      <c r="AS2" s="259"/>
      <c r="AT2" s="259"/>
      <c r="AU2" s="259"/>
      <c r="AV2" s="259"/>
      <c r="AW2" s="259"/>
      <c r="AX2" s="255"/>
      <c r="AY2" s="255"/>
      <c r="AZ2" s="255"/>
      <c r="BA2" s="255"/>
      <c r="BB2" s="255"/>
      <c r="BC2" s="572"/>
      <c r="BD2" s="572"/>
      <c r="BE2" s="255"/>
      <c r="BF2" s="255"/>
      <c r="BG2" s="255"/>
      <c r="BH2" s="255"/>
      <c r="BI2" s="259" t="s">
        <v>807</v>
      </c>
      <c r="BJ2" s="214"/>
      <c r="BK2" s="504"/>
      <c r="BL2" s="504"/>
      <c r="BM2" s="504"/>
      <c r="BN2" s="214"/>
      <c r="BO2" s="214"/>
      <c r="BP2" s="504"/>
      <c r="BQ2" s="1390" t="s">
        <v>555</v>
      </c>
      <c r="BR2" s="1390"/>
      <c r="BS2" s="1390"/>
      <c r="BT2" s="879" t="str">
        <f>IF(NOT('40-16 PRES - MANDATORY'!$BT$2=""),'40-16 PRES - MANDATORY'!$BT$2,"")</f>
        <v/>
      </c>
      <c r="BU2" s="879"/>
      <c r="BV2" s="879"/>
      <c r="BW2" s="879"/>
      <c r="BX2" s="879"/>
      <c r="BY2" s="879"/>
      <c r="BZ2" s="879"/>
      <c r="CA2" s="879"/>
      <c r="CB2" s="879"/>
      <c r="CC2" s="879"/>
      <c r="CD2" s="879"/>
      <c r="CE2" s="879"/>
      <c r="CF2" s="879"/>
      <c r="CG2" s="879"/>
      <c r="CH2" s="879"/>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row>
    <row r="3" spans="1:115" ht="1.5" customHeight="1" x14ac:dyDescent="0.2">
      <c r="A3" s="255"/>
      <c r="B3" s="256"/>
      <c r="C3" s="256"/>
      <c r="D3" s="256"/>
      <c r="E3" s="256"/>
      <c r="F3" s="256"/>
      <c r="G3" s="256"/>
      <c r="H3" s="256"/>
      <c r="I3" s="255"/>
      <c r="J3" s="255"/>
      <c r="K3" s="255"/>
      <c r="L3" s="255"/>
      <c r="M3" s="255"/>
      <c r="N3" s="521"/>
      <c r="O3" s="521"/>
      <c r="P3" s="521"/>
      <c r="Q3" s="521"/>
      <c r="R3" s="521"/>
      <c r="S3" s="521"/>
      <c r="T3" s="521"/>
      <c r="U3" s="521"/>
      <c r="V3" s="521"/>
      <c r="W3" s="521"/>
      <c r="X3" s="255"/>
      <c r="Y3" s="255"/>
      <c r="Z3" s="259"/>
      <c r="AA3" s="259"/>
      <c r="AB3" s="259"/>
      <c r="AC3" s="259"/>
      <c r="AD3" s="255"/>
      <c r="AE3" s="258"/>
      <c r="AF3" s="258"/>
      <c r="AG3" s="258"/>
      <c r="AH3" s="255"/>
      <c r="AI3" s="258"/>
      <c r="AJ3" s="255"/>
      <c r="AK3" s="255"/>
      <c r="AL3" s="259"/>
      <c r="AM3" s="259"/>
      <c r="AN3" s="259"/>
      <c r="AO3" s="259"/>
      <c r="AP3" s="259"/>
      <c r="AQ3" s="259"/>
      <c r="AR3" s="259"/>
      <c r="AS3" s="259"/>
      <c r="AT3" s="259"/>
      <c r="AU3" s="259"/>
      <c r="AV3" s="259"/>
      <c r="AW3" s="259"/>
      <c r="AX3" s="255"/>
      <c r="AY3" s="255"/>
      <c r="AZ3" s="255"/>
      <c r="BA3" s="255"/>
      <c r="BB3" s="255"/>
      <c r="BC3" s="572"/>
      <c r="BD3" s="572"/>
      <c r="BE3" s="255"/>
      <c r="BF3" s="255"/>
      <c r="BG3" s="255"/>
      <c r="BH3" s="255"/>
      <c r="BI3" s="259"/>
      <c r="BJ3" s="214"/>
      <c r="BK3" s="504"/>
      <c r="BL3" s="504"/>
      <c r="BM3" s="504"/>
      <c r="BN3" s="214"/>
      <c r="BO3" s="214"/>
      <c r="BP3" s="504"/>
      <c r="BQ3" s="520"/>
      <c r="BR3" s="520"/>
      <c r="BS3" s="520"/>
      <c r="BT3" s="503"/>
      <c r="BU3" s="503"/>
      <c r="BV3" s="503"/>
      <c r="BW3" s="503"/>
      <c r="BX3" s="503"/>
      <c r="BY3" s="503"/>
      <c r="BZ3" s="503"/>
      <c r="CA3" s="503"/>
      <c r="CB3" s="503"/>
      <c r="CC3" s="503"/>
      <c r="CD3" s="503"/>
      <c r="CE3" s="503"/>
      <c r="CF3" s="503"/>
      <c r="CG3" s="503"/>
      <c r="CH3" s="503"/>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row>
    <row r="4" spans="1:115" s="257" customFormat="1" ht="11.25" x14ac:dyDescent="0.2">
      <c r="A4" s="255"/>
      <c r="B4" s="256" t="s">
        <v>8</v>
      </c>
      <c r="C4" s="256"/>
      <c r="D4" s="256"/>
      <c r="E4" s="256"/>
      <c r="F4" s="256"/>
      <c r="G4" s="256"/>
      <c r="H4" s="256"/>
      <c r="I4" s="255"/>
      <c r="J4" s="1389" t="str">
        <f>IF(NOT('40-16 PRES - MANDATORY'!$N$5=""),'40-16 PRES - MANDATORY'!$N$5,"")</f>
        <v/>
      </c>
      <c r="K4" s="1389"/>
      <c r="L4" s="1389"/>
      <c r="M4" s="1389"/>
      <c r="N4" s="1389"/>
      <c r="O4" s="1389"/>
      <c r="P4" s="1389"/>
      <c r="Q4" s="1389"/>
      <c r="R4" s="1389"/>
      <c r="S4" s="1389"/>
      <c r="T4" s="1389"/>
      <c r="U4" s="1389"/>
      <c r="V4" s="1389"/>
      <c r="W4" s="1389"/>
      <c r="X4" s="1389"/>
      <c r="Y4" s="1389"/>
      <c r="Z4" s="1389"/>
      <c r="AA4" s="1389"/>
      <c r="AB4" s="1389"/>
      <c r="AC4" s="1389"/>
      <c r="AD4" s="1389"/>
      <c r="AE4" s="1389"/>
      <c r="AF4" s="1389"/>
      <c r="AG4" s="1389"/>
      <c r="AH4" s="258"/>
      <c r="AI4" s="258"/>
      <c r="AJ4" s="258"/>
      <c r="AK4" s="258"/>
      <c r="AL4" s="521"/>
      <c r="AM4" s="521"/>
      <c r="AN4" s="521"/>
      <c r="AO4" s="255"/>
      <c r="AP4" s="255"/>
      <c r="AQ4" s="255"/>
      <c r="AR4" s="255"/>
      <c r="AS4" s="255"/>
      <c r="AT4" s="255"/>
      <c r="AU4" s="255"/>
      <c r="AV4" s="255"/>
      <c r="AW4" s="255"/>
      <c r="AX4" s="259"/>
      <c r="AY4" s="259"/>
      <c r="AZ4" s="259"/>
      <c r="BA4" s="259"/>
      <c r="BC4" s="258"/>
      <c r="BD4" s="258"/>
      <c r="BE4" s="258"/>
      <c r="BF4" s="258"/>
      <c r="BG4" s="258"/>
      <c r="BH4" s="258"/>
      <c r="BI4" s="255"/>
      <c r="BJ4" s="504"/>
      <c r="BK4" s="504"/>
      <c r="BL4" s="504"/>
      <c r="BM4" s="504"/>
      <c r="BN4" s="1390" t="s">
        <v>10</v>
      </c>
      <c r="BO4" s="1390"/>
      <c r="BP4" s="1390"/>
      <c r="BQ4" s="1390"/>
      <c r="BR4" s="1390"/>
      <c r="BS4" s="1390"/>
      <c r="BT4" s="879" t="str">
        <f>IF(NOT('40-16 PRES - MANDATORY'!$BT$3=""),'40-16 PRES - MANDATORY'!$BT$3,"")</f>
        <v/>
      </c>
      <c r="BU4" s="879"/>
      <c r="BV4" s="879"/>
      <c r="BW4" s="879"/>
      <c r="BX4" s="879"/>
      <c r="BY4" s="879"/>
      <c r="BZ4" s="879"/>
      <c r="CA4" s="879"/>
      <c r="CB4" s="879"/>
      <c r="CC4" s="879"/>
      <c r="CD4" s="879"/>
      <c r="CE4" s="879"/>
      <c r="CF4" s="879"/>
      <c r="CG4" s="879"/>
      <c r="CH4" s="879"/>
      <c r="CI4" s="128"/>
      <c r="CJ4" s="1391"/>
      <c r="CK4" s="1391"/>
      <c r="CL4" s="128"/>
      <c r="CM4" s="128"/>
      <c r="CN4" s="128"/>
      <c r="CO4" s="128"/>
      <c r="CP4" s="128"/>
      <c r="CQ4" s="128"/>
      <c r="CR4" s="128"/>
      <c r="CS4" s="672"/>
      <c r="CT4" s="128"/>
      <c r="CU4" s="128"/>
      <c r="CV4" s="128"/>
      <c r="CW4" s="1392"/>
      <c r="CX4" s="1392"/>
      <c r="CY4" s="1392"/>
      <c r="CZ4" s="1392"/>
      <c r="DA4" s="1392"/>
      <c r="DB4" s="1392"/>
      <c r="DC4" s="1392"/>
      <c r="DD4" s="128"/>
      <c r="DE4" s="128"/>
      <c r="DF4" s="128"/>
      <c r="DG4" s="128"/>
      <c r="DH4" s="128"/>
      <c r="DI4" s="128"/>
      <c r="DJ4" s="128"/>
      <c r="DK4" s="128"/>
    </row>
    <row r="5" spans="1:115" s="257" customFormat="1" ht="1.5" customHeight="1" x14ac:dyDescent="0.2">
      <c r="A5" s="255"/>
      <c r="B5" s="256"/>
      <c r="C5" s="256"/>
      <c r="D5" s="256"/>
      <c r="E5" s="256"/>
      <c r="F5" s="256"/>
      <c r="G5" s="256"/>
      <c r="H5" s="256"/>
      <c r="I5" s="255"/>
      <c r="J5" s="255"/>
      <c r="K5" s="255"/>
      <c r="L5" s="255"/>
      <c r="M5" s="255"/>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255"/>
      <c r="AP5" s="255"/>
      <c r="AQ5" s="255"/>
      <c r="AR5" s="255"/>
      <c r="AS5" s="255"/>
      <c r="AT5" s="255"/>
      <c r="AU5" s="255"/>
      <c r="AV5" s="255"/>
      <c r="AW5" s="255"/>
      <c r="AX5" s="259"/>
      <c r="AY5" s="259"/>
      <c r="AZ5" s="259"/>
      <c r="BA5" s="259"/>
      <c r="BB5" s="259"/>
      <c r="BC5" s="258"/>
      <c r="BD5" s="258"/>
      <c r="BE5" s="258"/>
      <c r="BF5" s="258"/>
      <c r="BG5" s="258"/>
      <c r="BH5" s="258"/>
      <c r="BI5" s="255"/>
      <c r="BJ5" s="504"/>
      <c r="BK5" s="504"/>
      <c r="BL5" s="504"/>
      <c r="BM5" s="504"/>
      <c r="BN5" s="520"/>
      <c r="BO5" s="520"/>
      <c r="BP5" s="520"/>
      <c r="BQ5" s="520"/>
      <c r="BR5" s="520"/>
      <c r="BS5" s="520"/>
      <c r="BT5" s="503"/>
      <c r="BU5" s="503"/>
      <c r="BV5" s="503"/>
      <c r="BW5" s="503"/>
      <c r="BX5" s="503"/>
      <c r="BY5" s="503"/>
      <c r="BZ5" s="503"/>
      <c r="CA5" s="503"/>
      <c r="CB5" s="503"/>
      <c r="CC5" s="503"/>
      <c r="CD5" s="503"/>
      <c r="CE5" s="503"/>
      <c r="CF5" s="503"/>
      <c r="CG5" s="503"/>
      <c r="CH5" s="503"/>
      <c r="CI5" s="128"/>
      <c r="CJ5" s="673"/>
      <c r="CK5" s="673"/>
      <c r="CL5" s="128"/>
      <c r="CM5" s="128"/>
      <c r="CN5" s="128"/>
      <c r="CO5" s="128"/>
      <c r="CP5" s="128"/>
      <c r="CQ5" s="128"/>
      <c r="CR5" s="128"/>
      <c r="CS5" s="672"/>
      <c r="CT5" s="128"/>
      <c r="CU5" s="128"/>
      <c r="CV5" s="128"/>
      <c r="CW5" s="674"/>
      <c r="CX5" s="674"/>
      <c r="CY5" s="674"/>
      <c r="CZ5" s="674"/>
      <c r="DA5" s="674"/>
      <c r="DB5" s="674"/>
      <c r="DC5" s="674"/>
      <c r="DD5" s="128"/>
      <c r="DE5" s="128"/>
      <c r="DF5" s="128"/>
      <c r="DG5" s="128"/>
      <c r="DH5" s="128"/>
      <c r="DI5" s="128"/>
      <c r="DJ5" s="128"/>
      <c r="DK5" s="128"/>
    </row>
    <row r="6" spans="1:115" s="257" customFormat="1" ht="11.25" x14ac:dyDescent="0.2">
      <c r="A6" s="255"/>
      <c r="B6" s="256" t="s">
        <v>9</v>
      </c>
      <c r="C6" s="256"/>
      <c r="D6" s="256"/>
      <c r="E6" s="256"/>
      <c r="F6" s="256"/>
      <c r="G6" s="256"/>
      <c r="H6" s="256"/>
      <c r="I6" s="255"/>
      <c r="J6" s="255"/>
      <c r="K6" s="1393" t="s">
        <v>555</v>
      </c>
      <c r="L6" s="1393"/>
      <c r="M6" s="1393"/>
      <c r="N6" s="1394" t="str">
        <f>IF(NOT('40-16 PRES - MANDATORY'!$N$7=""),'40-16 PRES - MANDATORY'!$N$7,"")</f>
        <v/>
      </c>
      <c r="O6" s="1394"/>
      <c r="P6" s="1394"/>
      <c r="Q6" s="1394"/>
      <c r="R6" s="1394"/>
      <c r="S6" s="1394"/>
      <c r="T6" s="1394"/>
      <c r="U6" s="1394"/>
      <c r="V6" s="258" t="s">
        <v>10</v>
      </c>
      <c r="W6" s="258"/>
      <c r="X6" s="258"/>
      <c r="Y6" s="879" t="str">
        <f>IF(NOT('40-16 PRES - MANDATORY'!$Y$7=""),'40-16 PRES - MANDATORY'!$Y$7,"")</f>
        <v/>
      </c>
      <c r="Z6" s="879"/>
      <c r="AA6" s="879"/>
      <c r="AB6" s="879"/>
      <c r="AC6" s="879"/>
      <c r="AD6" s="879"/>
      <c r="AE6" s="879"/>
      <c r="AF6" s="879"/>
      <c r="AG6" s="255"/>
      <c r="AH6" s="259" t="s">
        <v>554</v>
      </c>
      <c r="AI6" s="255"/>
      <c r="AJ6" s="255"/>
      <c r="AK6" s="255"/>
      <c r="AL6" s="259"/>
      <c r="AM6" s="259"/>
      <c r="AN6" s="259"/>
      <c r="AO6" s="259"/>
      <c r="AP6" s="1389" t="str">
        <f>IF(NOT('40-16 PRES - MANDATORY'!$AQ$7=""),'40-16 PRES - MANDATORY'!$AQ$7,"")</f>
        <v/>
      </c>
      <c r="AQ6" s="1389"/>
      <c r="AR6" s="1389"/>
      <c r="AS6" s="1389"/>
      <c r="AT6" s="259"/>
      <c r="AU6" s="259"/>
      <c r="AV6" s="259"/>
      <c r="AW6" s="259"/>
      <c r="AX6" s="521"/>
      <c r="AY6" s="574"/>
      <c r="AZ6" s="574"/>
      <c r="BA6" s="574"/>
      <c r="BB6" s="917"/>
      <c r="BC6" s="917"/>
      <c r="BD6" s="575"/>
      <c r="BE6" s="259"/>
      <c r="BF6" s="259"/>
      <c r="BG6" s="259"/>
      <c r="BH6" s="504"/>
      <c r="BI6" s="504"/>
      <c r="BJ6" s="504"/>
      <c r="BK6" s="504"/>
      <c r="BL6" s="504"/>
      <c r="BM6" s="918" t="s">
        <v>855</v>
      </c>
      <c r="BN6" s="918"/>
      <c r="BO6" s="918"/>
      <c r="BP6" s="918"/>
      <c r="BQ6" s="918"/>
      <c r="BR6" s="918"/>
      <c r="BS6" s="918"/>
      <c r="BT6" s="879" t="str">
        <f>IF(NOT('40-16 PRES - MANDATORY'!$BT$4=""),'40-16 PRES - MANDATORY'!$BT$4,"")</f>
        <v/>
      </c>
      <c r="BU6" s="879"/>
      <c r="BV6" s="879"/>
      <c r="BW6" s="879"/>
      <c r="BX6" s="879"/>
      <c r="BY6" s="879"/>
      <c r="BZ6" s="879"/>
      <c r="CA6" s="879"/>
      <c r="CB6" s="879"/>
      <c r="CC6" s="879"/>
      <c r="CD6" s="879"/>
      <c r="CE6" s="879"/>
      <c r="CF6" s="879"/>
      <c r="CG6" s="879"/>
      <c r="CH6" s="879"/>
      <c r="CI6" s="128"/>
      <c r="CJ6" s="1391"/>
      <c r="CK6" s="1391"/>
      <c r="CL6" s="128"/>
      <c r="CM6" s="128"/>
      <c r="CN6" s="128"/>
      <c r="CO6" s="128"/>
      <c r="CP6" s="128"/>
      <c r="CQ6" s="128"/>
      <c r="CR6" s="128"/>
      <c r="CS6" s="672"/>
      <c r="CT6" s="675"/>
      <c r="CU6" s="675"/>
      <c r="CV6" s="675"/>
      <c r="CW6" s="675"/>
      <c r="CX6" s="128"/>
      <c r="CY6" s="128"/>
      <c r="CZ6" s="133"/>
      <c r="DA6" s="133"/>
      <c r="DB6" s="133"/>
      <c r="DC6" s="133"/>
      <c r="DD6" s="128"/>
      <c r="DE6" s="128"/>
      <c r="DF6" s="128"/>
      <c r="DG6" s="128"/>
      <c r="DH6" s="128"/>
      <c r="DI6" s="128"/>
      <c r="DJ6" s="128"/>
      <c r="DK6" s="128"/>
    </row>
    <row r="7" spans="1:115" s="257" customFormat="1" ht="7.5" customHeight="1" thickBot="1" x14ac:dyDescent="0.25">
      <c r="A7" s="79"/>
      <c r="B7" s="519"/>
      <c r="C7" s="519"/>
      <c r="D7" s="519"/>
      <c r="E7" s="519"/>
      <c r="F7" s="519"/>
      <c r="G7" s="519"/>
      <c r="H7" s="519"/>
      <c r="I7" s="576"/>
      <c r="J7" s="576"/>
      <c r="K7" s="211"/>
      <c r="L7" s="211"/>
      <c r="M7" s="211"/>
      <c r="N7" s="518"/>
      <c r="O7" s="518"/>
      <c r="P7" s="518"/>
      <c r="Q7" s="518"/>
      <c r="R7" s="518"/>
      <c r="S7" s="518"/>
      <c r="T7" s="518"/>
      <c r="U7" s="211"/>
      <c r="V7" s="211"/>
      <c r="W7" s="211"/>
      <c r="X7" s="518"/>
      <c r="Y7" s="518"/>
      <c r="Z7" s="518"/>
      <c r="AA7" s="518"/>
      <c r="AB7" s="518"/>
      <c r="AC7" s="518"/>
      <c r="AD7" s="518"/>
      <c r="AE7" s="518"/>
      <c r="AF7" s="518"/>
      <c r="AG7" s="576"/>
      <c r="AH7" s="210"/>
      <c r="AI7" s="576"/>
      <c r="AJ7" s="576"/>
      <c r="AK7" s="576"/>
      <c r="AL7" s="210"/>
      <c r="AM7" s="210"/>
      <c r="AN7" s="210"/>
      <c r="AO7" s="210"/>
      <c r="AP7" s="577"/>
      <c r="AQ7" s="577"/>
      <c r="AR7" s="577"/>
      <c r="AS7" s="577"/>
      <c r="AT7" s="210"/>
      <c r="AU7" s="210"/>
      <c r="AV7" s="210"/>
      <c r="AW7" s="210"/>
      <c r="AX7" s="518"/>
      <c r="AY7" s="578"/>
      <c r="AZ7" s="578"/>
      <c r="BA7" s="578"/>
      <c r="BB7" s="579"/>
      <c r="BC7" s="579"/>
      <c r="BD7" s="577"/>
      <c r="BE7" s="210"/>
      <c r="BF7" s="210"/>
      <c r="BG7" s="210"/>
      <c r="BH7" s="210"/>
      <c r="BI7" s="580"/>
      <c r="BJ7" s="581"/>
      <c r="BK7" s="581"/>
      <c r="BL7" s="581"/>
      <c r="BM7" s="581"/>
      <c r="BN7" s="581"/>
      <c r="BO7" s="581"/>
      <c r="BP7" s="581"/>
      <c r="BQ7" s="582"/>
      <c r="BR7" s="581"/>
      <c r="BS7" s="581"/>
      <c r="BT7" s="583"/>
      <c r="BU7" s="583"/>
      <c r="BV7" s="583"/>
      <c r="BW7" s="584"/>
      <c r="BX7" s="584"/>
      <c r="BY7" s="581"/>
      <c r="BZ7" s="581"/>
      <c r="CA7" s="581"/>
      <c r="CB7" s="584"/>
      <c r="CC7" s="584"/>
      <c r="CD7" s="211"/>
      <c r="CE7" s="211"/>
      <c r="CF7" s="211"/>
      <c r="CG7" s="211"/>
      <c r="CH7" s="211"/>
      <c r="CI7" s="128"/>
      <c r="CJ7" s="673"/>
      <c r="CK7" s="673"/>
      <c r="CL7" s="128"/>
      <c r="CM7" s="128"/>
      <c r="CN7" s="128"/>
      <c r="CO7" s="128"/>
      <c r="CP7" s="128"/>
      <c r="CQ7" s="128"/>
      <c r="CR7" s="128"/>
      <c r="CS7" s="672"/>
      <c r="CT7" s="675"/>
      <c r="CU7" s="675"/>
      <c r="CV7" s="675"/>
      <c r="CW7" s="675"/>
      <c r="CX7" s="128"/>
      <c r="CY7" s="128"/>
      <c r="CZ7" s="133"/>
      <c r="DA7" s="133"/>
      <c r="DB7" s="133"/>
      <c r="DC7" s="133"/>
      <c r="DD7" s="128"/>
      <c r="DE7" s="128"/>
      <c r="DF7" s="128"/>
      <c r="DG7" s="128"/>
      <c r="DH7" s="128"/>
      <c r="DI7" s="128"/>
      <c r="DJ7" s="128"/>
      <c r="DK7" s="128"/>
    </row>
    <row r="8" spans="1:115" ht="15" customHeight="1" x14ac:dyDescent="0.2">
      <c r="A8" s="524"/>
      <c r="B8" s="1255"/>
      <c r="C8" s="1256"/>
      <c r="D8" s="1256"/>
      <c r="E8" s="1256"/>
      <c r="F8" s="1256"/>
      <c r="G8" s="1256"/>
      <c r="H8" s="1256"/>
      <c r="I8" s="1256"/>
      <c r="J8" s="1256"/>
      <c r="K8" s="1256"/>
      <c r="L8" s="1256"/>
      <c r="M8" s="1256"/>
      <c r="N8" s="1256"/>
      <c r="O8" s="1256"/>
      <c r="P8" s="1256"/>
      <c r="Q8" s="1256"/>
      <c r="R8" s="1256"/>
      <c r="S8" s="1256"/>
      <c r="T8" s="1256"/>
      <c r="U8" s="1257"/>
      <c r="V8" s="1256"/>
      <c r="W8" s="1256"/>
      <c r="X8" s="1256"/>
      <c r="Y8" s="1256"/>
      <c r="Z8" s="1256"/>
      <c r="AA8" s="1256"/>
      <c r="AB8" s="1258"/>
      <c r="AC8" s="1386" t="s">
        <v>856</v>
      </c>
      <c r="AD8" s="1387"/>
      <c r="AE8" s="1387"/>
      <c r="AF8" s="1387"/>
      <c r="AG8" s="1387"/>
      <c r="AH8" s="1387"/>
      <c r="AI8" s="1387"/>
      <c r="AJ8" s="1387"/>
      <c r="AK8" s="1387"/>
      <c r="AL8" s="1387"/>
      <c r="AM8" s="1387"/>
      <c r="AN8" s="1388"/>
      <c r="AO8" s="1262" t="s">
        <v>819</v>
      </c>
      <c r="AP8" s="1263"/>
      <c r="AQ8" s="1263"/>
      <c r="AR8" s="1263"/>
      <c r="AS8" s="1263"/>
      <c r="AT8" s="1225" t="s">
        <v>820</v>
      </c>
      <c r="AU8" s="1222"/>
      <c r="AV8" s="1222"/>
      <c r="AW8" s="1222"/>
      <c r="AX8" s="1222"/>
      <c r="AY8" s="1222"/>
      <c r="AZ8" s="1222"/>
      <c r="BA8" s="1222"/>
      <c r="BB8" s="1222"/>
      <c r="BC8" s="1222"/>
      <c r="BD8" s="1222"/>
      <c r="BE8" s="1229"/>
      <c r="BF8" s="1267" t="s">
        <v>857</v>
      </c>
      <c r="BG8" s="1268"/>
      <c r="BH8" s="1268"/>
      <c r="BI8" s="1268"/>
      <c r="BJ8" s="1268"/>
      <c r="BK8" s="1268"/>
      <c r="BL8" s="1268"/>
      <c r="BM8" s="1268"/>
      <c r="BN8" s="1268"/>
      <c r="BO8" s="1268"/>
      <c r="BP8" s="1268"/>
      <c r="BQ8" s="1268"/>
      <c r="BR8" s="1268"/>
      <c r="BS8" s="1268"/>
      <c r="BT8" s="1268"/>
      <c r="BU8" s="1268"/>
      <c r="BV8" s="1268"/>
      <c r="BW8" s="1269"/>
      <c r="BX8" s="1262" t="s">
        <v>801</v>
      </c>
      <c r="BY8" s="1263"/>
      <c r="BZ8" s="1263"/>
      <c r="CA8" s="1263"/>
      <c r="CB8" s="1270" t="s">
        <v>33</v>
      </c>
      <c r="CC8" s="1270"/>
      <c r="CD8" s="1271"/>
      <c r="CE8" s="1272" t="s">
        <v>848</v>
      </c>
      <c r="CF8" s="1273"/>
      <c r="CG8" s="1273"/>
      <c r="CH8" s="1274"/>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row>
    <row r="9" spans="1:115" ht="15" customHeight="1" x14ac:dyDescent="0.2">
      <c r="A9" s="214"/>
      <c r="B9" s="1281" t="s">
        <v>12</v>
      </c>
      <c r="C9" s="948"/>
      <c r="D9" s="948"/>
      <c r="E9" s="948"/>
      <c r="F9" s="948"/>
      <c r="G9" s="948"/>
      <c r="H9" s="948"/>
      <c r="I9" s="948"/>
      <c r="J9" s="948"/>
      <c r="K9" s="948"/>
      <c r="L9" s="948"/>
      <c r="M9" s="948"/>
      <c r="N9" s="948"/>
      <c r="O9" s="948"/>
      <c r="P9" s="948"/>
      <c r="Q9" s="948"/>
      <c r="R9" s="948"/>
      <c r="S9" s="948"/>
      <c r="T9" s="949"/>
      <c r="U9" s="1282" t="s">
        <v>144</v>
      </c>
      <c r="V9" s="1283"/>
      <c r="W9" s="1283"/>
      <c r="X9" s="1283"/>
      <c r="Y9" s="1283"/>
      <c r="Z9" s="1283"/>
      <c r="AA9" s="1283"/>
      <c r="AB9" s="1284"/>
      <c r="AC9" s="1383" t="s">
        <v>849</v>
      </c>
      <c r="AD9" s="1384"/>
      <c r="AE9" s="1384"/>
      <c r="AF9" s="1384"/>
      <c r="AG9" s="1384"/>
      <c r="AH9" s="1384"/>
      <c r="AI9" s="1384"/>
      <c r="AJ9" s="1384"/>
      <c r="AK9" s="1384"/>
      <c r="AL9" s="1384"/>
      <c r="AM9" s="1384"/>
      <c r="AN9" s="1385"/>
      <c r="AO9" s="1288" t="s">
        <v>794</v>
      </c>
      <c r="AP9" s="1216"/>
      <c r="AQ9" s="1216"/>
      <c r="AR9" s="1216"/>
      <c r="AS9" s="1216"/>
      <c r="AT9" s="1264"/>
      <c r="AU9" s="1265"/>
      <c r="AV9" s="1265"/>
      <c r="AW9" s="1265"/>
      <c r="AX9" s="1265"/>
      <c r="AY9" s="1265"/>
      <c r="AZ9" s="1265"/>
      <c r="BA9" s="1265"/>
      <c r="BB9" s="1265"/>
      <c r="BC9" s="1265"/>
      <c r="BD9" s="1265"/>
      <c r="BE9" s="1266"/>
      <c r="BF9" s="1289" t="s">
        <v>798</v>
      </c>
      <c r="BG9" s="1290"/>
      <c r="BH9" s="1290"/>
      <c r="BI9" s="1290"/>
      <c r="BJ9" s="1290"/>
      <c r="BK9" s="1290"/>
      <c r="BL9" s="1290"/>
      <c r="BM9" s="1290"/>
      <c r="BN9" s="1290"/>
      <c r="BO9" s="1290"/>
      <c r="BP9" s="1290"/>
      <c r="BQ9" s="1290"/>
      <c r="BR9" s="1290"/>
      <c r="BS9" s="1290"/>
      <c r="BT9" s="1290"/>
      <c r="BU9" s="1290"/>
      <c r="BV9" s="1290"/>
      <c r="BW9" s="1291"/>
      <c r="BX9" s="542" t="s">
        <v>821</v>
      </c>
      <c r="BY9" s="543"/>
      <c r="BZ9" s="543"/>
      <c r="CA9" s="543"/>
      <c r="CB9" s="1213" t="s">
        <v>34</v>
      </c>
      <c r="CC9" s="1213"/>
      <c r="CD9" s="1214"/>
      <c r="CE9" s="1275"/>
      <c r="CF9" s="1276"/>
      <c r="CG9" s="1276"/>
      <c r="CH9" s="1277"/>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row>
    <row r="10" spans="1:115" ht="15" customHeight="1" thickBot="1" x14ac:dyDescent="0.25">
      <c r="A10" s="214"/>
      <c r="B10" s="1215" t="s">
        <v>13</v>
      </c>
      <c r="C10" s="1213"/>
      <c r="D10" s="1213"/>
      <c r="E10" s="1213"/>
      <c r="F10" s="1213"/>
      <c r="G10" s="1213"/>
      <c r="H10" s="1213"/>
      <c r="I10" s="1213"/>
      <c r="J10" s="1213"/>
      <c r="K10" s="1213"/>
      <c r="L10" s="1213"/>
      <c r="M10" s="1213"/>
      <c r="N10" s="1213"/>
      <c r="O10" s="1213"/>
      <c r="P10" s="1213"/>
      <c r="Q10" s="1213"/>
      <c r="R10" s="1213"/>
      <c r="S10" s="1213"/>
      <c r="T10" s="1213"/>
      <c r="U10" s="1216" t="s">
        <v>460</v>
      </c>
      <c r="V10" s="1216"/>
      <c r="W10" s="1216"/>
      <c r="X10" s="1216"/>
      <c r="Y10" s="1216"/>
      <c r="Z10" s="1216"/>
      <c r="AA10" s="1216"/>
      <c r="AB10" s="1217"/>
      <c r="AC10" s="1233" t="s">
        <v>825</v>
      </c>
      <c r="AD10" s="1234"/>
      <c r="AE10" s="1234"/>
      <c r="AF10" s="1234"/>
      <c r="AG10" s="1234"/>
      <c r="AH10" s="1234"/>
      <c r="AI10" s="1234"/>
      <c r="AJ10" s="1234"/>
      <c r="AK10" s="1234"/>
      <c r="AL10" s="1234"/>
      <c r="AM10" s="1234"/>
      <c r="AN10" s="1235"/>
      <c r="AO10" s="1215" t="s">
        <v>795</v>
      </c>
      <c r="AP10" s="1213"/>
      <c r="AQ10" s="1213"/>
      <c r="AR10" s="1213"/>
      <c r="AS10" s="1213"/>
      <c r="AT10" s="1236" t="s">
        <v>823</v>
      </c>
      <c r="AU10" s="1236"/>
      <c r="AV10" s="1236"/>
      <c r="AW10" s="1236" t="s">
        <v>821</v>
      </c>
      <c r="AX10" s="1236"/>
      <c r="AY10" s="1236"/>
      <c r="AZ10" s="1236" t="s">
        <v>822</v>
      </c>
      <c r="BA10" s="1236"/>
      <c r="BB10" s="1236"/>
      <c r="BC10" s="1236" t="s">
        <v>827</v>
      </c>
      <c r="BD10" s="1236"/>
      <c r="BE10" s="1238"/>
      <c r="BF10" s="1292" t="s">
        <v>824</v>
      </c>
      <c r="BG10" s="1293"/>
      <c r="BH10" s="1293"/>
      <c r="BI10" s="1293"/>
      <c r="BJ10" s="1293"/>
      <c r="BK10" s="1293"/>
      <c r="BL10" s="1293"/>
      <c r="BM10" s="1293"/>
      <c r="BN10" s="1293"/>
      <c r="BO10" s="1293"/>
      <c r="BP10" s="1293"/>
      <c r="BQ10" s="1293"/>
      <c r="BR10" s="1293"/>
      <c r="BS10" s="1293"/>
      <c r="BT10" s="1293"/>
      <c r="BU10" s="1293"/>
      <c r="BV10" s="1293"/>
      <c r="BW10" s="1294"/>
      <c r="BX10" s="542" t="s">
        <v>822</v>
      </c>
      <c r="BY10" s="543"/>
      <c r="BZ10" s="543"/>
      <c r="CA10" s="543"/>
      <c r="CB10" s="1213" t="s">
        <v>767</v>
      </c>
      <c r="CC10" s="1213"/>
      <c r="CD10" s="1214"/>
      <c r="CE10" s="1275"/>
      <c r="CF10" s="1276"/>
      <c r="CG10" s="1276"/>
      <c r="CH10" s="1277"/>
      <c r="CI10" s="96"/>
      <c r="CJ10" s="96"/>
      <c r="CK10" s="96"/>
      <c r="CL10" s="96"/>
      <c r="CM10" s="96"/>
      <c r="CN10" s="96"/>
      <c r="CO10" s="96"/>
      <c r="CP10" s="96"/>
      <c r="CQ10" s="96"/>
      <c r="CR10" s="96"/>
      <c r="CS10" s="96"/>
      <c r="CT10" s="96"/>
      <c r="CU10" s="96"/>
      <c r="CV10" s="96"/>
      <c r="CW10" s="96"/>
      <c r="CX10" s="96"/>
      <c r="CY10" s="96"/>
      <c r="CZ10" s="96"/>
      <c r="DA10" s="96"/>
      <c r="DB10" s="96"/>
      <c r="DC10" s="96"/>
      <c r="DD10" s="96"/>
      <c r="DE10" s="96"/>
    </row>
    <row r="11" spans="1:115" ht="15" customHeight="1" thickBot="1" x14ac:dyDescent="0.25">
      <c r="A11" s="214"/>
      <c r="B11" s="1215" t="s">
        <v>14</v>
      </c>
      <c r="C11" s="1213"/>
      <c r="D11" s="1213"/>
      <c r="E11" s="1213"/>
      <c r="F11" s="1213"/>
      <c r="G11" s="1213"/>
      <c r="H11" s="1213"/>
      <c r="I11" s="1213"/>
      <c r="J11" s="1213"/>
      <c r="K11" s="1213"/>
      <c r="L11" s="1213"/>
      <c r="M11" s="1213"/>
      <c r="N11" s="1213"/>
      <c r="O11" s="1213"/>
      <c r="P11" s="1213"/>
      <c r="Q11" s="1213"/>
      <c r="R11" s="1213"/>
      <c r="S11" s="1213"/>
      <c r="T11" s="1213"/>
      <c r="U11" s="1216" t="s">
        <v>461</v>
      </c>
      <c r="V11" s="1216"/>
      <c r="W11" s="1216"/>
      <c r="X11" s="1216"/>
      <c r="Y11" s="1216"/>
      <c r="Z11" s="1216"/>
      <c r="AA11" s="1216"/>
      <c r="AB11" s="1217"/>
      <c r="AC11" s="1218" t="s">
        <v>858</v>
      </c>
      <c r="AD11" s="1219"/>
      <c r="AE11" s="1219"/>
      <c r="AF11" s="1219"/>
      <c r="AG11" s="1219"/>
      <c r="AH11" s="1219"/>
      <c r="AI11" s="1219"/>
      <c r="AJ11" s="1219"/>
      <c r="AK11" s="1219"/>
      <c r="AL11" s="1219"/>
      <c r="AM11" s="1219"/>
      <c r="AN11" s="1220"/>
      <c r="AO11" s="1215" t="s">
        <v>826</v>
      </c>
      <c r="AP11" s="1213"/>
      <c r="AQ11" s="1213"/>
      <c r="AR11" s="1213"/>
      <c r="AS11" s="1213"/>
      <c r="AT11" s="1236"/>
      <c r="AU11" s="1236"/>
      <c r="AV11" s="1236"/>
      <c r="AW11" s="1236"/>
      <c r="AX11" s="1236"/>
      <c r="AY11" s="1236"/>
      <c r="AZ11" s="1236"/>
      <c r="BA11" s="1236"/>
      <c r="BB11" s="1236"/>
      <c r="BC11" s="1236"/>
      <c r="BD11" s="1236"/>
      <c r="BE11" s="1238"/>
      <c r="BF11" s="1221" t="s">
        <v>821</v>
      </c>
      <c r="BG11" s="1222"/>
      <c r="BH11" s="1222"/>
      <c r="BI11" s="1222"/>
      <c r="BJ11" s="1222"/>
      <c r="BK11" s="1222"/>
      <c r="BL11" s="1225" t="s">
        <v>822</v>
      </c>
      <c r="BM11" s="1222"/>
      <c r="BN11" s="1222"/>
      <c r="BO11" s="1222"/>
      <c r="BP11" s="1222"/>
      <c r="BQ11" s="1226"/>
      <c r="BR11" s="1222" t="s">
        <v>827</v>
      </c>
      <c r="BS11" s="1222"/>
      <c r="BT11" s="1222"/>
      <c r="BU11" s="1222"/>
      <c r="BV11" s="1222"/>
      <c r="BW11" s="1229"/>
      <c r="BX11" s="1231" t="s">
        <v>827</v>
      </c>
      <c r="BY11" s="1232"/>
      <c r="BZ11" s="1232"/>
      <c r="CA11" s="1232"/>
      <c r="CB11" s="1242" t="s">
        <v>768</v>
      </c>
      <c r="CC11" s="1243"/>
      <c r="CD11" s="1244"/>
      <c r="CE11" s="1275"/>
      <c r="CF11" s="1276"/>
      <c r="CG11" s="1276"/>
      <c r="CH11" s="1277"/>
      <c r="CI11" s="96"/>
      <c r="CJ11" s="96"/>
      <c r="CK11" s="96"/>
      <c r="CL11" s="96"/>
      <c r="CM11" s="96"/>
      <c r="CN11" s="96"/>
      <c r="CO11" s="96"/>
      <c r="CP11" s="96"/>
      <c r="CQ11" s="96"/>
      <c r="CR11" s="96"/>
      <c r="CS11" s="96"/>
      <c r="CT11" s="96"/>
      <c r="CU11" s="96"/>
      <c r="CV11" s="96"/>
      <c r="CW11" s="96"/>
      <c r="CX11" s="96"/>
      <c r="CY11" s="96"/>
      <c r="CZ11" s="96"/>
      <c r="DA11" s="96"/>
      <c r="DB11" s="96"/>
      <c r="DC11" s="96"/>
      <c r="DD11" s="96"/>
      <c r="DE11" s="96"/>
    </row>
    <row r="12" spans="1:115" ht="15" customHeight="1" thickBot="1" x14ac:dyDescent="0.25">
      <c r="A12" s="214"/>
      <c r="B12" s="1211" t="s">
        <v>766</v>
      </c>
      <c r="C12" s="1212"/>
      <c r="D12" s="1212"/>
      <c r="E12" s="1212"/>
      <c r="F12" s="1212" t="s">
        <v>827</v>
      </c>
      <c r="G12" s="1212"/>
      <c r="H12" s="1212"/>
      <c r="I12" s="1205" t="s">
        <v>16</v>
      </c>
      <c r="J12" s="1205"/>
      <c r="K12" s="1205" t="s">
        <v>17</v>
      </c>
      <c r="L12" s="1205"/>
      <c r="M12" s="1205" t="s">
        <v>552</v>
      </c>
      <c r="N12" s="1205"/>
      <c r="O12" s="1205"/>
      <c r="P12" s="1205"/>
      <c r="Q12" s="1205"/>
      <c r="R12" s="1205" t="s">
        <v>18</v>
      </c>
      <c r="S12" s="1205"/>
      <c r="T12" s="1205"/>
      <c r="U12" s="1205" t="s">
        <v>143</v>
      </c>
      <c r="V12" s="1205"/>
      <c r="W12" s="1205"/>
      <c r="X12" s="1205"/>
      <c r="Y12" s="1205"/>
      <c r="Z12" s="1205"/>
      <c r="AA12" s="1205"/>
      <c r="AB12" s="1206"/>
      <c r="AC12" s="1207" t="s">
        <v>821</v>
      </c>
      <c r="AD12" s="1208"/>
      <c r="AE12" s="1208"/>
      <c r="AF12" s="1208"/>
      <c r="AG12" s="1209" t="s">
        <v>822</v>
      </c>
      <c r="AH12" s="1208"/>
      <c r="AI12" s="1208"/>
      <c r="AJ12" s="1210"/>
      <c r="AK12" s="1240" t="s">
        <v>827</v>
      </c>
      <c r="AL12" s="1240"/>
      <c r="AM12" s="1240"/>
      <c r="AN12" s="1241"/>
      <c r="AO12" s="1211" t="s">
        <v>796</v>
      </c>
      <c r="AP12" s="1212"/>
      <c r="AQ12" s="1212"/>
      <c r="AR12" s="1212"/>
      <c r="AS12" s="1212"/>
      <c r="AT12" s="1237"/>
      <c r="AU12" s="1237"/>
      <c r="AV12" s="1237"/>
      <c r="AW12" s="1237"/>
      <c r="AX12" s="1237"/>
      <c r="AY12" s="1237"/>
      <c r="AZ12" s="1237"/>
      <c r="BA12" s="1237"/>
      <c r="BB12" s="1237"/>
      <c r="BC12" s="1237"/>
      <c r="BD12" s="1237"/>
      <c r="BE12" s="1239"/>
      <c r="BF12" s="1223"/>
      <c r="BG12" s="1224"/>
      <c r="BH12" s="1224"/>
      <c r="BI12" s="1224"/>
      <c r="BJ12" s="1224"/>
      <c r="BK12" s="1224"/>
      <c r="BL12" s="1227"/>
      <c r="BM12" s="1224"/>
      <c r="BN12" s="1224"/>
      <c r="BO12" s="1224"/>
      <c r="BP12" s="1224"/>
      <c r="BQ12" s="1228"/>
      <c r="BR12" s="1224"/>
      <c r="BS12" s="1224"/>
      <c r="BT12" s="1224"/>
      <c r="BU12" s="1224"/>
      <c r="BV12" s="1224"/>
      <c r="BW12" s="1230"/>
      <c r="BX12" s="1211" t="s">
        <v>462</v>
      </c>
      <c r="BY12" s="1212"/>
      <c r="BZ12" s="1212"/>
      <c r="CA12" s="1212"/>
      <c r="CB12" s="1245"/>
      <c r="CC12" s="1246"/>
      <c r="CD12" s="1247"/>
      <c r="CE12" s="1278"/>
      <c r="CF12" s="1279"/>
      <c r="CG12" s="1279"/>
      <c r="CH12" s="1280"/>
      <c r="CI12" s="96"/>
      <c r="CJ12" s="96"/>
      <c r="CK12" s="96"/>
      <c r="CL12" s="96"/>
      <c r="CM12" s="96"/>
      <c r="CN12" s="96"/>
      <c r="CO12" s="96"/>
      <c r="CP12" s="96"/>
      <c r="CQ12" s="96"/>
      <c r="CR12" s="96"/>
      <c r="CS12" s="96"/>
      <c r="CT12" s="96"/>
      <c r="CU12" s="96"/>
      <c r="CV12" s="96"/>
      <c r="CW12" s="96"/>
      <c r="CX12" s="96"/>
      <c r="CY12" s="96"/>
      <c r="CZ12" s="96"/>
      <c r="DA12" s="96"/>
      <c r="DB12" s="96"/>
      <c r="DC12" s="96"/>
      <c r="DD12" s="96"/>
      <c r="DE12" s="96"/>
    </row>
    <row r="13" spans="1:115" ht="1.5" customHeight="1" thickBot="1" x14ac:dyDescent="0.3">
      <c r="A13" s="214"/>
      <c r="B13" s="131"/>
      <c r="C13" s="131"/>
      <c r="D13" s="131"/>
      <c r="E13" s="131"/>
      <c r="F13" s="131"/>
      <c r="G13" s="131"/>
      <c r="H13" s="131"/>
      <c r="I13" s="503"/>
      <c r="J13" s="503"/>
      <c r="K13" s="503"/>
      <c r="L13" s="131"/>
      <c r="M13" s="260"/>
      <c r="N13" s="503"/>
      <c r="O13" s="503"/>
      <c r="P13" s="260"/>
      <c r="Q13" s="131"/>
      <c r="R13" s="131"/>
      <c r="S13" s="131"/>
      <c r="T13" s="131"/>
      <c r="U13" s="131"/>
      <c r="V13" s="131"/>
      <c r="W13" s="131"/>
      <c r="X13" s="131"/>
      <c r="Y13" s="131"/>
      <c r="Z13" s="131"/>
      <c r="AA13" s="131"/>
      <c r="AB13" s="131"/>
      <c r="AC13" s="131"/>
      <c r="AD13" s="503"/>
      <c r="AE13" s="503"/>
      <c r="AF13" s="503"/>
      <c r="AG13" s="503"/>
      <c r="AH13" s="585"/>
      <c r="AI13" s="585"/>
      <c r="AJ13" s="585"/>
      <c r="AK13" s="585"/>
      <c r="AL13" s="585"/>
      <c r="AM13" s="585"/>
      <c r="AN13" s="585"/>
      <c r="AO13" s="131"/>
      <c r="AP13" s="131"/>
      <c r="AQ13" s="131"/>
      <c r="AR13" s="79"/>
      <c r="AS13" s="79"/>
      <c r="AT13" s="79"/>
      <c r="AU13" s="79"/>
      <c r="AV13" s="79"/>
      <c r="AW13" s="586"/>
      <c r="AX13" s="586"/>
      <c r="AY13" s="586"/>
      <c r="AZ13" s="586"/>
      <c r="BA13" s="586"/>
      <c r="BB13" s="586"/>
      <c r="BC13" s="586"/>
      <c r="BD13" s="586"/>
      <c r="BE13" s="586"/>
      <c r="BF13" s="587"/>
      <c r="BG13" s="587"/>
      <c r="BH13" s="587"/>
      <c r="BI13" s="587"/>
      <c r="BJ13" s="587"/>
      <c r="BK13" s="587"/>
      <c r="BL13" s="587"/>
      <c r="BM13" s="587"/>
      <c r="BN13" s="587"/>
      <c r="BO13" s="587"/>
      <c r="BP13" s="587"/>
      <c r="BQ13" s="587"/>
      <c r="BR13" s="587"/>
      <c r="BS13" s="587"/>
      <c r="BT13" s="587"/>
      <c r="BU13" s="587"/>
      <c r="BV13" s="587"/>
      <c r="BW13" s="587"/>
      <c r="BX13" s="503"/>
      <c r="BY13" s="503"/>
      <c r="BZ13" s="503"/>
      <c r="CA13" s="503"/>
      <c r="CB13" s="503"/>
      <c r="CC13" s="503"/>
      <c r="CD13" s="503"/>
      <c r="CE13" s="79"/>
      <c r="CF13" s="524"/>
      <c r="CG13" s="524"/>
      <c r="CH13" s="524"/>
      <c r="CI13" s="96"/>
      <c r="CJ13" s="96"/>
      <c r="CK13" s="96"/>
      <c r="CL13" s="96"/>
      <c r="CM13" s="96"/>
      <c r="CN13" s="96"/>
      <c r="CO13" s="96"/>
      <c r="CP13" s="96"/>
      <c r="CQ13" s="96"/>
      <c r="CR13" s="96"/>
      <c r="CS13" s="96"/>
      <c r="CT13" s="96"/>
      <c r="CU13" s="96"/>
      <c r="CV13" s="96"/>
      <c r="CW13" s="96"/>
      <c r="CX13" s="96"/>
      <c r="CY13" s="96"/>
      <c r="CZ13" s="96"/>
      <c r="DA13" s="96"/>
      <c r="DB13" s="96"/>
      <c r="DC13" s="96"/>
      <c r="DD13" s="96"/>
      <c r="DE13" s="96"/>
    </row>
    <row r="14" spans="1:115" ht="15" customHeight="1" x14ac:dyDescent="0.2">
      <c r="A14" s="681">
        <v>59</v>
      </c>
      <c r="B14" s="1181"/>
      <c r="C14" s="1182"/>
      <c r="D14" s="1182"/>
      <c r="E14" s="1182"/>
      <c r="F14" s="1182"/>
      <c r="G14" s="1182"/>
      <c r="H14" s="1182"/>
      <c r="I14" s="1182"/>
      <c r="J14" s="1182"/>
      <c r="K14" s="1182"/>
      <c r="L14" s="1182"/>
      <c r="M14" s="1182"/>
      <c r="N14" s="1182"/>
      <c r="O14" s="1182"/>
      <c r="P14" s="1182"/>
      <c r="Q14" s="1182"/>
      <c r="R14" s="1182"/>
      <c r="S14" s="1182"/>
      <c r="T14" s="1183"/>
      <c r="U14" s="1184" t="str">
        <f>IF(NOT('40-16+40-15 WORKSHEET EBS'!J77=""),'40-16+40-15 WORKSHEET EBS'!J77,"")</f>
        <v/>
      </c>
      <c r="V14" s="1185"/>
      <c r="W14" s="1185"/>
      <c r="X14" s="1185"/>
      <c r="Y14" s="1185"/>
      <c r="Z14" s="1185"/>
      <c r="AA14" s="1185"/>
      <c r="AB14" s="1186"/>
      <c r="AC14" s="1380">
        <f>'40-16+40-15 WORKSHEET EBS'!AC77</f>
        <v>0</v>
      </c>
      <c r="AD14" s="1381"/>
      <c r="AE14" s="1381"/>
      <c r="AF14" s="1382"/>
      <c r="AG14" s="1178"/>
      <c r="AH14" s="1179"/>
      <c r="AI14" s="1179"/>
      <c r="AJ14" s="1179"/>
      <c r="AK14" s="1179"/>
      <c r="AL14" s="1179"/>
      <c r="AM14" s="1179"/>
      <c r="AN14" s="1180"/>
      <c r="AO14" s="1190" t="str">
        <f>IF(NOT('40-16+40-15 WORKSHEET EBS'!AJ77=""),'40-16+40-15 WORKSHEET EBS'!AJ77,"")</f>
        <v/>
      </c>
      <c r="AP14" s="1191"/>
      <c r="AQ14" s="1191"/>
      <c r="AR14" s="1191"/>
      <c r="AS14" s="1192"/>
      <c r="AT14" s="1159" t="str">
        <f>IF(AND(NOT(AO14=""),NOT(AC14="")),(AO14-AC14)/AO14,"")</f>
        <v/>
      </c>
      <c r="AU14" s="1160"/>
      <c r="AV14" s="1161"/>
      <c r="AW14" s="1159" t="str">
        <f>IF(AND(NOT(AO14=""),NOT(AC15="")),(AO14-(AC14-AC15))/AO14,"")</f>
        <v/>
      </c>
      <c r="AX14" s="1160"/>
      <c r="AY14" s="1161"/>
      <c r="AZ14" s="1159" t="str">
        <f>IF(AND(NOT(AO14=""),NOT(AG15="")),(AO14-(AC14-AG15))/AO14,"")</f>
        <v/>
      </c>
      <c r="BA14" s="1160"/>
      <c r="BB14" s="1161"/>
      <c r="BC14" s="1159" t="str">
        <f>IF(AND(NOT(AO14=""),NOT(AK15="")),(AO14-(AC14-AK15))/AO14,"")</f>
        <v/>
      </c>
      <c r="BD14" s="1160"/>
      <c r="BE14" s="1161"/>
      <c r="BF14" s="1162" t="str">
        <f>IF(AND(NOT(AC15=""),NOT(BF15="")),AC15*BF15,"")</f>
        <v/>
      </c>
      <c r="BG14" s="1163"/>
      <c r="BH14" s="1163"/>
      <c r="BI14" s="1163"/>
      <c r="BJ14" s="1163"/>
      <c r="BK14" s="1164"/>
      <c r="BL14" s="1162" t="str">
        <f>IF(AND(NOT(AG15=""),NOT(BL15="")),AG15*BL15,"")</f>
        <v/>
      </c>
      <c r="BM14" s="1163"/>
      <c r="BN14" s="1163"/>
      <c r="BO14" s="1163"/>
      <c r="BP14" s="1163"/>
      <c r="BQ14" s="1164"/>
      <c r="BR14" s="1162" t="str">
        <f>IF(AND(NOT(AK15=""),NOT(BR15="")),AK15*BR15,"")</f>
        <v/>
      </c>
      <c r="BS14" s="1163"/>
      <c r="BT14" s="1163"/>
      <c r="BU14" s="1163"/>
      <c r="BV14" s="1163"/>
      <c r="BW14" s="1164"/>
      <c r="BX14" s="1168" t="str">
        <f>IF(NOT('40-16+40-15 WORKSHEET EBS'!AQ77=""),'40-16+40-15 WORKSHEET EBS'!AQ77,"")</f>
        <v/>
      </c>
      <c r="BY14" s="1169"/>
      <c r="BZ14" s="1169"/>
      <c r="CA14" s="1170"/>
      <c r="CB14" s="1171" t="str">
        <f>IF(NOT('40-16+40-15 WORKSHEET EBS'!X77=""),'40-16+40-15 WORKSHEET EBS'!X77,"")</f>
        <v/>
      </c>
      <c r="CC14" s="1172"/>
      <c r="CD14" s="1173"/>
      <c r="CE14" s="1143"/>
      <c r="CF14" s="1144"/>
      <c r="CG14" s="1144"/>
      <c r="CH14" s="1145"/>
    </row>
    <row r="15" spans="1:115" ht="15" customHeight="1" x14ac:dyDescent="0.2">
      <c r="A15" s="681"/>
      <c r="B15" s="1120" t="str">
        <f>IF(NOT('40-16+40-15 WORKSHEET EBS'!B77=""),'40-16+40-15 WORKSHEET EBS'!B77,"")</f>
        <v/>
      </c>
      <c r="C15" s="1121"/>
      <c r="D15" s="1121"/>
      <c r="E15" s="1121"/>
      <c r="F15" s="1121"/>
      <c r="G15" s="1121"/>
      <c r="H15" s="1121"/>
      <c r="I15" s="1121"/>
      <c r="J15" s="1121"/>
      <c r="K15" s="1121"/>
      <c r="L15" s="1121"/>
      <c r="M15" s="1121"/>
      <c r="N15" s="1121"/>
      <c r="O15" s="1121"/>
      <c r="P15" s="1121"/>
      <c r="Q15" s="1121"/>
      <c r="R15" s="1121"/>
      <c r="S15" s="1121"/>
      <c r="T15" s="1152"/>
      <c r="U15" s="1403" t="str">
        <f>IF(NOT('40-16+40-15 WORKSHEET EBS'!K77=""),'40-16+40-15 WORKSHEET EBS'!K77,"")</f>
        <v/>
      </c>
      <c r="V15" s="1404"/>
      <c r="W15" s="1404"/>
      <c r="X15" s="1404"/>
      <c r="Y15" s="1404"/>
      <c r="Z15" s="1404"/>
      <c r="AA15" s="1404"/>
      <c r="AB15" s="1405"/>
      <c r="AC15" s="1377" t="str">
        <f>IF(NOT('40-16+40-15 WORKSHEET EBS'!AG77=""),'40-16+40-15 WORKSHEET EBS'!AG77,"")</f>
        <v/>
      </c>
      <c r="AD15" s="1378"/>
      <c r="AE15" s="1378"/>
      <c r="AF15" s="1379"/>
      <c r="AG15" s="1377" t="str">
        <f>IF(NOT('40-16+40-15 WORKSHEET EBS'!AH77=""),'40-16+40-15 WORKSHEET EBS'!AH77,"")</f>
        <v/>
      </c>
      <c r="AH15" s="1378"/>
      <c r="AI15" s="1378"/>
      <c r="AJ15" s="1379"/>
      <c r="AK15" s="1377">
        <f>'40-16+40-15 WORKSHEET EBS'!AI77</f>
        <v>0</v>
      </c>
      <c r="AL15" s="1378"/>
      <c r="AM15" s="1378"/>
      <c r="AN15" s="1379"/>
      <c r="AO15" s="1128" t="str">
        <f>IF(NOT('40-16+40-15 WORKSHEET EBS'!AK77=""),'40-16+40-15 WORKSHEET EBS'!AK77,"")</f>
        <v/>
      </c>
      <c r="AP15" s="1129"/>
      <c r="AQ15" s="1129"/>
      <c r="AR15" s="1129"/>
      <c r="AS15" s="1130"/>
      <c r="AT15" s="1084" t="str">
        <f>IF(AND(NOT(AO15=""),NOT(AC14="")),(AO15-AC14)/AO15,"")</f>
        <v/>
      </c>
      <c r="AU15" s="1085"/>
      <c r="AV15" s="1086"/>
      <c r="AW15" s="1084" t="str">
        <f>IF(AND(NOT(AO15=""),NOT(AC15="")),(AO15-(AC14-AC15))/AO15,"")</f>
        <v/>
      </c>
      <c r="AX15" s="1085"/>
      <c r="AY15" s="1086"/>
      <c r="AZ15" s="1084" t="str">
        <f>IF(AND(NOT(AO15=""),NOT(AG15="")),(AO15-(AC14-AG15))/AO15,"")</f>
        <v/>
      </c>
      <c r="BA15" s="1085"/>
      <c r="BB15" s="1086"/>
      <c r="BC15" s="1084" t="str">
        <f>IF(AND(NOT(AO15=""),NOT(AK15="")),(AO15-(AC14-AK15))/AO15,"")</f>
        <v/>
      </c>
      <c r="BD15" s="1085"/>
      <c r="BE15" s="1086"/>
      <c r="BF15" s="1134" t="str">
        <f>IF(NOT('40-16+40-15 WORKSHEET EBS'!AN77=""),'40-16+40-15 WORKSHEET EBS'!AN77,"")</f>
        <v/>
      </c>
      <c r="BG15" s="1135"/>
      <c r="BH15" s="1135"/>
      <c r="BI15" s="1135"/>
      <c r="BJ15" s="1135"/>
      <c r="BK15" s="1136"/>
      <c r="BL15" s="1134" t="str">
        <f>IF(NOT('40-16+40-15 WORKSHEET EBS'!AO77=""),'40-16+40-15 WORKSHEET EBS'!AO77,"")</f>
        <v/>
      </c>
      <c r="BM15" s="1135"/>
      <c r="BN15" s="1135"/>
      <c r="BO15" s="1135"/>
      <c r="BP15" s="1135"/>
      <c r="BQ15" s="1136"/>
      <c r="BR15" s="1134" t="str">
        <f>IF(NOT('40-16+40-15 WORKSHEET EBS'!AP77=""),'40-16+40-15 WORKSHEET EBS'!AP77,"")</f>
        <v/>
      </c>
      <c r="BS15" s="1135"/>
      <c r="BT15" s="1135"/>
      <c r="BU15" s="1135"/>
      <c r="BV15" s="1135"/>
      <c r="BW15" s="1136"/>
      <c r="BX15" s="1078" t="str">
        <f>IF(NOT('40-16+40-15 WORKSHEET EBS'!AR77=""),'40-16+40-15 WORKSHEET EBS'!AR77,"")</f>
        <v/>
      </c>
      <c r="BY15" s="1079"/>
      <c r="BZ15" s="1079"/>
      <c r="CA15" s="1080"/>
      <c r="CB15" s="1140"/>
      <c r="CC15" s="1141"/>
      <c r="CD15" s="1142"/>
      <c r="CE15" s="1146"/>
      <c r="CF15" s="1147"/>
      <c r="CG15" s="1147"/>
      <c r="CH15" s="1148"/>
    </row>
    <row r="16" spans="1:115" ht="15" customHeight="1" x14ac:dyDescent="0.2">
      <c r="A16" s="681"/>
      <c r="B16" s="1120" t="str">
        <f>IF(NOT('40-16+40-15 WORKSHEET EBS'!C77=""),'40-16+40-15 WORKSHEET EBS'!C77,"")</f>
        <v/>
      </c>
      <c r="C16" s="1121"/>
      <c r="D16" s="1121"/>
      <c r="E16" s="1121"/>
      <c r="F16" s="1121"/>
      <c r="G16" s="1121"/>
      <c r="H16" s="1121"/>
      <c r="I16" s="1121"/>
      <c r="J16" s="1121"/>
      <c r="K16" s="1121"/>
      <c r="L16" s="1121"/>
      <c r="M16" s="1121"/>
      <c r="N16" s="1121"/>
      <c r="O16" s="1121"/>
      <c r="P16" s="1121"/>
      <c r="Q16" s="1121"/>
      <c r="R16" s="1121"/>
      <c r="S16" s="1121"/>
      <c r="T16" s="1152"/>
      <c r="U16" s="1400" t="str">
        <f>IF(NOT('40-16+40-15 WORKSHEET EBS'!M77=""),'40-16+40-15 WORKSHEET EBS'!M77,"")</f>
        <v/>
      </c>
      <c r="V16" s="1401"/>
      <c r="W16" s="1401"/>
      <c r="X16" s="1401"/>
      <c r="Y16" s="1401"/>
      <c r="Z16" s="1401"/>
      <c r="AA16" s="1401"/>
      <c r="AB16" s="1402"/>
      <c r="AC16" s="1127" t="e">
        <f>(AC14-(AC14-AC15))/AC14</f>
        <v>#VALUE!</v>
      </c>
      <c r="AD16" s="1125"/>
      <c r="AE16" s="1125"/>
      <c r="AF16" s="1126"/>
      <c r="AG16" s="1127" t="e">
        <f>(AC14-(AC14-AG15))/AC14</f>
        <v>#VALUE!</v>
      </c>
      <c r="AH16" s="1125"/>
      <c r="AI16" s="1125"/>
      <c r="AJ16" s="1126"/>
      <c r="AK16" s="1127" t="e">
        <f>(AC14-(AC14-AK15))/AC14</f>
        <v>#DIV/0!</v>
      </c>
      <c r="AL16" s="1125"/>
      <c r="AM16" s="1125"/>
      <c r="AN16" s="1126"/>
      <c r="AO16" s="1128" t="str">
        <f>IF(NOT('40-16+40-15 WORKSHEET EBS'!AL77=""),'40-16+40-15 WORKSHEET EBS'!AL77,"")</f>
        <v/>
      </c>
      <c r="AP16" s="1129"/>
      <c r="AQ16" s="1129"/>
      <c r="AR16" s="1129"/>
      <c r="AS16" s="1130"/>
      <c r="AT16" s="1084" t="str">
        <f>IF(AND(NOT(AO16=""),NOT(AC14="")),(AO16-AC14)/AO16,"")</f>
        <v/>
      </c>
      <c r="AU16" s="1085"/>
      <c r="AV16" s="1086"/>
      <c r="AW16" s="1084" t="str">
        <f>IF(AND(NOT(AO16=""),NOT(AC15="")),(AO16-(AC14-AC15))/AO16,"")</f>
        <v/>
      </c>
      <c r="AX16" s="1085"/>
      <c r="AY16" s="1086"/>
      <c r="AZ16" s="1084" t="str">
        <f>IF(AND(NOT(AO16=""),NOT(AG15="")),(AO16-(AC14-AG15))/AO16,"")</f>
        <v/>
      </c>
      <c r="BA16" s="1085"/>
      <c r="BB16" s="1086"/>
      <c r="BC16" s="1084" t="str">
        <f>IF(AND(NOT(AO16=""),NOT(AK15="")),(AO16-(AC14-AK15))/AO16,"")</f>
        <v/>
      </c>
      <c r="BD16" s="1085"/>
      <c r="BE16" s="1086"/>
      <c r="BF16" s="1075" t="str">
        <f>IF(AND(NOT(BF15=""),NOT(AC15="")),BF15*(AC14-AC15),"")</f>
        <v/>
      </c>
      <c r="BG16" s="1076"/>
      <c r="BH16" s="1076"/>
      <c r="BI16" s="1076"/>
      <c r="BJ16" s="1076"/>
      <c r="BK16" s="1077"/>
      <c r="BL16" s="1075" t="str">
        <f>IF(AND(NOT(BL15=""),NOT(AG15="")),BL15*(AC14-AG15),"")</f>
        <v/>
      </c>
      <c r="BM16" s="1076"/>
      <c r="BN16" s="1076"/>
      <c r="BO16" s="1076"/>
      <c r="BP16" s="1076"/>
      <c r="BQ16" s="1077"/>
      <c r="BR16" s="1075" t="str">
        <f>IF(AND(NOT(BR15=""),NOT(AK15="")),BR15*(AC14-AK15),"")</f>
        <v/>
      </c>
      <c r="BS16" s="1076"/>
      <c r="BT16" s="1076"/>
      <c r="BU16" s="1076"/>
      <c r="BV16" s="1076"/>
      <c r="BW16" s="1077"/>
      <c r="BX16" s="1078" t="str">
        <f>IF(NOT('40-16+40-15 WORKSHEET EBS'!AS77=""),'40-16+40-15 WORKSHEET EBS'!AS77,"")</f>
        <v/>
      </c>
      <c r="BY16" s="1079"/>
      <c r="BZ16" s="1079"/>
      <c r="CA16" s="1080"/>
      <c r="CB16" s="1081" t="str">
        <f>IF(NOT('40-16+40-15 WORKSHEET EBS'!V77=""),'40-16+40-15 WORKSHEET EBS'!V77,"")</f>
        <v/>
      </c>
      <c r="CC16" s="1082"/>
      <c r="CD16" s="1083"/>
      <c r="CE16" s="1146"/>
      <c r="CF16" s="1147"/>
      <c r="CG16" s="1147"/>
      <c r="CH16" s="1148"/>
    </row>
    <row r="17" spans="1:86" ht="15" customHeight="1" thickBot="1" x14ac:dyDescent="0.25">
      <c r="A17" s="681"/>
      <c r="B17" s="1174" t="str">
        <f>IF(NOT('40-16+40-15 WORKSHEET EBS'!D77=""),'40-16+40-15 WORKSHEET EBS'!D77,"")</f>
        <v/>
      </c>
      <c r="C17" s="1116"/>
      <c r="D17" s="1116"/>
      <c r="E17" s="1112"/>
      <c r="F17" s="1175" t="str">
        <f>IF(NOT('40-16+40-15 WORKSHEET EBS'!E77=""),'40-16+40-15 WORKSHEET EBS'!E77,"")</f>
        <v/>
      </c>
      <c r="G17" s="1176"/>
      <c r="H17" s="1177"/>
      <c r="I17" s="1111" t="str">
        <f>IF(NOT('40-16+40-15 WORKSHEET EBS'!F77=""),'40-16+40-15 WORKSHEET EBS'!F77,"")</f>
        <v/>
      </c>
      <c r="J17" s="1112"/>
      <c r="K17" s="1111" t="str">
        <f>IF(NOT('40-16+40-15 WORKSHEET EBS'!G77=""),'40-16+40-15 WORKSHEET EBS'!G77,"")</f>
        <v/>
      </c>
      <c r="L17" s="1112"/>
      <c r="M17" s="1113" t="str">
        <f>IF(NOT('40-16+40-15 WORKSHEET EBS'!H77=""),'40-16+40-15 WORKSHEET EBS'!H77,"")</f>
        <v/>
      </c>
      <c r="N17" s="1114"/>
      <c r="O17" s="1114"/>
      <c r="P17" s="1114"/>
      <c r="Q17" s="1115"/>
      <c r="R17" s="1111" t="str">
        <f>IF(NOT('40-16+40-15 WORKSHEET EBS'!I77=""),'40-16+40-15 WORKSHEET EBS'!I77,"")</f>
        <v/>
      </c>
      <c r="S17" s="1116"/>
      <c r="T17" s="1112"/>
      <c r="U17" s="1397" t="str">
        <f>IF(NOT('40-16+40-15 WORKSHEET EBS'!L77=""),'40-16+40-15 WORKSHEET EBS'!L77,"")</f>
        <v/>
      </c>
      <c r="V17" s="1398"/>
      <c r="W17" s="1398"/>
      <c r="X17" s="1398"/>
      <c r="Y17" s="1398"/>
      <c r="Z17" s="1398"/>
      <c r="AA17" s="1398"/>
      <c r="AB17" s="1399"/>
      <c r="AC17" s="1087" t="e">
        <f>SUM(I17*AC15)</f>
        <v>#VALUE!</v>
      </c>
      <c r="AD17" s="1088"/>
      <c r="AE17" s="1088"/>
      <c r="AF17" s="1089"/>
      <c r="AG17" s="1087" t="e">
        <f>SUM(I17*AG15)</f>
        <v>#VALUE!</v>
      </c>
      <c r="AH17" s="1088"/>
      <c r="AI17" s="1088"/>
      <c r="AJ17" s="1089"/>
      <c r="AK17" s="1087" t="e">
        <f>SUM(I17*AK15)</f>
        <v>#VALUE!</v>
      </c>
      <c r="AL17" s="1088"/>
      <c r="AM17" s="1088"/>
      <c r="AN17" s="1089"/>
      <c r="AO17" s="1131" t="str">
        <f>IF(NOT('40-16+40-15 WORKSHEET EBS'!AM77=""),'40-16+40-15 WORKSHEET EBS'!AM77,"")</f>
        <v/>
      </c>
      <c r="AP17" s="1132"/>
      <c r="AQ17" s="1132"/>
      <c r="AR17" s="1132"/>
      <c r="AS17" s="1133"/>
      <c r="AT17" s="1062" t="str">
        <f>IF(AND(NOT(AO17=""),NOT(AC14="")),(AO17-AC14)/AO17,"")</f>
        <v/>
      </c>
      <c r="AU17" s="1063"/>
      <c r="AV17" s="1064"/>
      <c r="AW17" s="1062" t="str">
        <f>IF(AND(NOT(AO17=""),NOT(AC15="")),(AO17-(AC14-AC15))/AO17,"")</f>
        <v/>
      </c>
      <c r="AX17" s="1063"/>
      <c r="AY17" s="1064"/>
      <c r="AZ17" s="1062" t="str">
        <f>IF(AND(NOT(AO17=""),NOT(AG15="")),(AO17-(AC14-AG15))/AO17,"")</f>
        <v/>
      </c>
      <c r="BA17" s="1063"/>
      <c r="BB17" s="1064"/>
      <c r="BC17" s="1062" t="str">
        <f>IF(AND(NOT(AO17=""),NOT(AK15="")),(AO17-(AC14-AK15))/AO17,"")</f>
        <v/>
      </c>
      <c r="BD17" s="1063"/>
      <c r="BE17" s="1064"/>
      <c r="BF17" s="1365"/>
      <c r="BG17" s="1366"/>
      <c r="BH17" s="1366"/>
      <c r="BI17" s="1366"/>
      <c r="BJ17" s="1366"/>
      <c r="BK17" s="1366"/>
      <c r="BL17" s="1366"/>
      <c r="BM17" s="1366"/>
      <c r="BN17" s="1366"/>
      <c r="BO17" s="1366"/>
      <c r="BP17" s="1366"/>
      <c r="BQ17" s="1367"/>
      <c r="BR17" s="1368" t="s">
        <v>843</v>
      </c>
      <c r="BS17" s="1070"/>
      <c r="BT17" s="1070"/>
      <c r="BU17" s="1070" t="str">
        <f>IF(NOT('40-16+40-15 WORKSHEET EBS'!AA77=""),'40-16+40-15 WORKSHEET EBS'!AA77,"")</f>
        <v/>
      </c>
      <c r="BV17" s="1070"/>
      <c r="BW17" s="1071"/>
      <c r="BX17" s="1072"/>
      <c r="BY17" s="1073"/>
      <c r="BZ17" s="1073"/>
      <c r="CA17" s="1074"/>
      <c r="CB17" s="1047" t="str">
        <f>IF(NOT('40-16+40-15 WORKSHEET EBS'!W77=""),'40-16+40-15 WORKSHEET EBS'!W77,"")</f>
        <v/>
      </c>
      <c r="CC17" s="1048"/>
      <c r="CD17" s="1049"/>
      <c r="CE17" s="1149"/>
      <c r="CF17" s="1150"/>
      <c r="CG17" s="1150"/>
      <c r="CH17" s="1151"/>
    </row>
    <row r="18" spans="1:86" ht="3.75" customHeight="1" thickBot="1" x14ac:dyDescent="0.25">
      <c r="A18" s="588"/>
      <c r="B18" s="571"/>
      <c r="C18" s="546"/>
      <c r="D18" s="546"/>
      <c r="E18" s="546"/>
      <c r="F18" s="561"/>
      <c r="G18" s="561"/>
      <c r="H18" s="561"/>
      <c r="I18" s="546"/>
      <c r="J18" s="546"/>
      <c r="K18" s="546"/>
      <c r="L18" s="546"/>
      <c r="M18" s="562"/>
      <c r="N18" s="562"/>
      <c r="O18" s="562"/>
      <c r="P18" s="562"/>
      <c r="Q18" s="562"/>
      <c r="R18" s="546"/>
      <c r="S18" s="546"/>
      <c r="T18" s="546"/>
      <c r="U18" s="563"/>
      <c r="V18" s="563"/>
      <c r="W18" s="563"/>
      <c r="X18" s="563"/>
      <c r="Y18" s="563"/>
      <c r="Z18" s="563"/>
      <c r="AA18" s="563"/>
      <c r="AB18" s="563"/>
      <c r="AC18" s="564"/>
      <c r="AD18" s="564"/>
      <c r="AE18" s="564"/>
      <c r="AF18" s="564"/>
      <c r="AG18" s="564"/>
      <c r="AH18" s="564"/>
      <c r="AI18" s="564"/>
      <c r="AJ18" s="564"/>
      <c r="AK18" s="564"/>
      <c r="AL18" s="564"/>
      <c r="AM18" s="564"/>
      <c r="AN18" s="564"/>
      <c r="AO18" s="565"/>
      <c r="AP18" s="565"/>
      <c r="AQ18" s="565"/>
      <c r="AR18" s="565"/>
      <c r="AS18" s="565"/>
      <c r="AT18" s="566"/>
      <c r="AU18" s="566"/>
      <c r="AV18" s="566"/>
      <c r="AW18" s="566"/>
      <c r="AX18" s="566"/>
      <c r="AY18" s="566"/>
      <c r="AZ18" s="566"/>
      <c r="BA18" s="566"/>
      <c r="BB18" s="566"/>
      <c r="BC18" s="566"/>
      <c r="BD18" s="566"/>
      <c r="BE18" s="566"/>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46"/>
      <c r="CF18" s="546"/>
      <c r="CG18" s="546"/>
      <c r="CH18" s="546"/>
    </row>
    <row r="19" spans="1:86" ht="15" customHeight="1" x14ac:dyDescent="0.2">
      <c r="A19" s="589">
        <v>60</v>
      </c>
      <c r="B19" s="1181"/>
      <c r="C19" s="1182"/>
      <c r="D19" s="1182"/>
      <c r="E19" s="1182"/>
      <c r="F19" s="1182"/>
      <c r="G19" s="1182"/>
      <c r="H19" s="1182"/>
      <c r="I19" s="1182"/>
      <c r="J19" s="1182"/>
      <c r="K19" s="1182"/>
      <c r="L19" s="1182"/>
      <c r="M19" s="1182"/>
      <c r="N19" s="1182"/>
      <c r="O19" s="1182"/>
      <c r="P19" s="1182"/>
      <c r="Q19" s="1182"/>
      <c r="R19" s="1182"/>
      <c r="S19" s="1182"/>
      <c r="T19" s="1183"/>
      <c r="U19" s="1184" t="str">
        <f>IF(NOT('40-16+40-15 WORKSHEET EBS'!J78=""),'40-16+40-15 WORKSHEET EBS'!J78,"")</f>
        <v/>
      </c>
      <c r="V19" s="1185"/>
      <c r="W19" s="1185"/>
      <c r="X19" s="1185"/>
      <c r="Y19" s="1185"/>
      <c r="Z19" s="1185"/>
      <c r="AA19" s="1185"/>
      <c r="AB19" s="1186"/>
      <c r="AC19" s="1380">
        <f>'40-16+40-15 WORKSHEET EBS'!AC78</f>
        <v>0</v>
      </c>
      <c r="AD19" s="1381"/>
      <c r="AE19" s="1381"/>
      <c r="AF19" s="1382"/>
      <c r="AG19" s="1178"/>
      <c r="AH19" s="1179"/>
      <c r="AI19" s="1179"/>
      <c r="AJ19" s="1179"/>
      <c r="AK19" s="1179"/>
      <c r="AL19" s="1179"/>
      <c r="AM19" s="1179"/>
      <c r="AN19" s="1180"/>
      <c r="AO19" s="1190" t="str">
        <f>IF(NOT('40-16+40-15 WORKSHEET EBS'!AJ78=""),'40-16+40-15 WORKSHEET EBS'!AJ78,"")</f>
        <v/>
      </c>
      <c r="AP19" s="1191"/>
      <c r="AQ19" s="1191"/>
      <c r="AR19" s="1191"/>
      <c r="AS19" s="1192"/>
      <c r="AT19" s="1159" t="str">
        <f t="shared" ref="AT19" si="0">IF(AND(NOT(AO19=""),NOT(AC19="")),(AO19-AC19)/AO19,"")</f>
        <v/>
      </c>
      <c r="AU19" s="1160"/>
      <c r="AV19" s="1161"/>
      <c r="AW19" s="1159" t="str">
        <f t="shared" ref="AW19" si="1">IF(AND(NOT(AO19=""),NOT(AC20="")),(AO19-(AC19-AC20))/AO19,"")</f>
        <v/>
      </c>
      <c r="AX19" s="1160"/>
      <c r="AY19" s="1161"/>
      <c r="AZ19" s="1159" t="str">
        <f t="shared" ref="AZ19" si="2">IF(AND(NOT(AO19=""),NOT(AG20="")),(AO19-(AC19-AG20))/AO19,"")</f>
        <v/>
      </c>
      <c r="BA19" s="1160"/>
      <c r="BB19" s="1161"/>
      <c r="BC19" s="1159" t="str">
        <f t="shared" ref="BC19" si="3">IF(AND(NOT(AO19=""),NOT(AK20="")),(AO19-(AC19-AK20))/AO19,"")</f>
        <v/>
      </c>
      <c r="BD19" s="1160"/>
      <c r="BE19" s="1161"/>
      <c r="BF19" s="1162" t="str">
        <f t="shared" ref="BF19" si="4">IF(AND(NOT(AC20=""),NOT(BF20="")),AC20*BF20,"")</f>
        <v/>
      </c>
      <c r="BG19" s="1163"/>
      <c r="BH19" s="1163"/>
      <c r="BI19" s="1163"/>
      <c r="BJ19" s="1163"/>
      <c r="BK19" s="1164"/>
      <c r="BL19" s="1162" t="str">
        <f t="shared" ref="BL19" si="5">IF(AND(NOT(AG20=""),NOT(BL20="")),AG20*BL20,"")</f>
        <v/>
      </c>
      <c r="BM19" s="1163"/>
      <c r="BN19" s="1163"/>
      <c r="BO19" s="1163"/>
      <c r="BP19" s="1163"/>
      <c r="BQ19" s="1164"/>
      <c r="BR19" s="1162" t="str">
        <f t="shared" ref="BR19" si="6">IF(AND(NOT(AK20=""),NOT(BR20="")),AK20*BR20,"")</f>
        <v/>
      </c>
      <c r="BS19" s="1163"/>
      <c r="BT19" s="1163"/>
      <c r="BU19" s="1163"/>
      <c r="BV19" s="1163"/>
      <c r="BW19" s="1164"/>
      <c r="BX19" s="1168" t="str">
        <f>IF(NOT('40-16+40-15 WORKSHEET EBS'!AQ78=""),'40-16+40-15 WORKSHEET EBS'!AQ78,"")</f>
        <v/>
      </c>
      <c r="BY19" s="1169"/>
      <c r="BZ19" s="1169"/>
      <c r="CA19" s="1170"/>
      <c r="CB19" s="1171" t="str">
        <f>IF(NOT('40-16+40-15 WORKSHEET EBS'!X78=""),'40-16+40-15 WORKSHEET EBS'!X78,"")</f>
        <v/>
      </c>
      <c r="CC19" s="1172"/>
      <c r="CD19" s="1173"/>
      <c r="CE19" s="1143"/>
      <c r="CF19" s="1144"/>
      <c r="CG19" s="1144"/>
      <c r="CH19" s="1145"/>
    </row>
    <row r="20" spans="1:86" ht="15" customHeight="1" x14ac:dyDescent="0.2">
      <c r="A20" s="589"/>
      <c r="B20" s="1120" t="str">
        <f>IF(NOT('40-16+40-15 WORKSHEET EBS'!B78=""),'40-16+40-15 WORKSHEET EBS'!B78,"")</f>
        <v/>
      </c>
      <c r="C20" s="1121"/>
      <c r="D20" s="1121"/>
      <c r="E20" s="1121"/>
      <c r="F20" s="1121"/>
      <c r="G20" s="1121"/>
      <c r="H20" s="1121"/>
      <c r="I20" s="1121"/>
      <c r="J20" s="1121"/>
      <c r="K20" s="1121"/>
      <c r="L20" s="1121"/>
      <c r="M20" s="1121"/>
      <c r="N20" s="1121"/>
      <c r="O20" s="1121"/>
      <c r="P20" s="1121"/>
      <c r="Q20" s="1121"/>
      <c r="R20" s="1121"/>
      <c r="S20" s="1121"/>
      <c r="T20" s="1152"/>
      <c r="U20" s="1403" t="str">
        <f>IF(NOT('40-16+40-15 WORKSHEET EBS'!K78=""),'40-16+40-15 WORKSHEET EBS'!K78,"")</f>
        <v/>
      </c>
      <c r="V20" s="1404"/>
      <c r="W20" s="1404"/>
      <c r="X20" s="1404"/>
      <c r="Y20" s="1404"/>
      <c r="Z20" s="1404"/>
      <c r="AA20" s="1404"/>
      <c r="AB20" s="1405"/>
      <c r="AC20" s="1377" t="str">
        <f>IF(NOT('40-16+40-15 WORKSHEET EBS'!AG78=""),'40-16+40-15 WORKSHEET EBS'!AG78,"")</f>
        <v/>
      </c>
      <c r="AD20" s="1378"/>
      <c r="AE20" s="1378"/>
      <c r="AF20" s="1379"/>
      <c r="AG20" s="1377" t="str">
        <f>IF(NOT('40-16+40-15 WORKSHEET EBS'!AH78=""),'40-16+40-15 WORKSHEET EBS'!AH78,"")</f>
        <v/>
      </c>
      <c r="AH20" s="1378"/>
      <c r="AI20" s="1378"/>
      <c r="AJ20" s="1379"/>
      <c r="AK20" s="1377">
        <f>'40-16+40-15 WORKSHEET EBS'!AI78</f>
        <v>0</v>
      </c>
      <c r="AL20" s="1378"/>
      <c r="AM20" s="1378"/>
      <c r="AN20" s="1379"/>
      <c r="AO20" s="1128" t="str">
        <f>IF(NOT('40-16+40-15 WORKSHEET EBS'!AK78=""),'40-16+40-15 WORKSHEET EBS'!AK78,"")</f>
        <v/>
      </c>
      <c r="AP20" s="1129"/>
      <c r="AQ20" s="1129"/>
      <c r="AR20" s="1129"/>
      <c r="AS20" s="1130"/>
      <c r="AT20" s="1084" t="str">
        <f t="shared" ref="AT20" si="7">IF(AND(NOT(AO20=""),NOT(AC19="")),(AO20-AC19)/AO20,"")</f>
        <v/>
      </c>
      <c r="AU20" s="1085"/>
      <c r="AV20" s="1086"/>
      <c r="AW20" s="1084" t="str">
        <f t="shared" ref="AW20" si="8">IF(AND(NOT(AO20=""),NOT(AC20="")),(AO20-(AC19-AC20))/AO20,"")</f>
        <v/>
      </c>
      <c r="AX20" s="1085"/>
      <c r="AY20" s="1086"/>
      <c r="AZ20" s="1084" t="str">
        <f t="shared" ref="AZ20" si="9">IF(AND(NOT(AO20=""),NOT(AG20="")),(AO20-(AC19-AG20))/AO20,"")</f>
        <v/>
      </c>
      <c r="BA20" s="1085"/>
      <c r="BB20" s="1086"/>
      <c r="BC20" s="1084" t="str">
        <f t="shared" ref="BC20" si="10">IF(AND(NOT(AO20=""),NOT(AK20="")),(AO20-(AC19-AK20))/AO20,"")</f>
        <v/>
      </c>
      <c r="BD20" s="1085"/>
      <c r="BE20" s="1086"/>
      <c r="BF20" s="1134" t="str">
        <f>IF(NOT('40-16+40-15 WORKSHEET EBS'!AN78=""),'40-16+40-15 WORKSHEET EBS'!AN78,"")</f>
        <v/>
      </c>
      <c r="BG20" s="1135"/>
      <c r="BH20" s="1135"/>
      <c r="BI20" s="1135"/>
      <c r="BJ20" s="1135"/>
      <c r="BK20" s="1136"/>
      <c r="BL20" s="1134" t="str">
        <f>IF(NOT('40-16+40-15 WORKSHEET EBS'!AO78=""),'40-16+40-15 WORKSHEET EBS'!AO78,"")</f>
        <v/>
      </c>
      <c r="BM20" s="1135"/>
      <c r="BN20" s="1135"/>
      <c r="BO20" s="1135"/>
      <c r="BP20" s="1135"/>
      <c r="BQ20" s="1136"/>
      <c r="BR20" s="1134" t="str">
        <f>IF(NOT('40-16+40-15 WORKSHEET EBS'!AP78=""),'40-16+40-15 WORKSHEET EBS'!AP78,"")</f>
        <v/>
      </c>
      <c r="BS20" s="1135"/>
      <c r="BT20" s="1135"/>
      <c r="BU20" s="1135"/>
      <c r="BV20" s="1135"/>
      <c r="BW20" s="1136"/>
      <c r="BX20" s="1078" t="str">
        <f>IF(NOT('40-16+40-15 WORKSHEET EBS'!AR78=""),'40-16+40-15 WORKSHEET EBS'!AR78,"")</f>
        <v/>
      </c>
      <c r="BY20" s="1079"/>
      <c r="BZ20" s="1079"/>
      <c r="CA20" s="1080"/>
      <c r="CB20" s="1140"/>
      <c r="CC20" s="1141"/>
      <c r="CD20" s="1142"/>
      <c r="CE20" s="1146"/>
      <c r="CF20" s="1147"/>
      <c r="CG20" s="1147"/>
      <c r="CH20" s="1148"/>
    </row>
    <row r="21" spans="1:86" ht="15" customHeight="1" x14ac:dyDescent="0.2">
      <c r="A21" s="589"/>
      <c r="B21" s="1120" t="str">
        <f>IF(NOT('40-16+40-15 WORKSHEET EBS'!C78=""),'40-16+40-15 WORKSHEET EBS'!C78,"")</f>
        <v/>
      </c>
      <c r="C21" s="1121"/>
      <c r="D21" s="1121"/>
      <c r="E21" s="1121"/>
      <c r="F21" s="1121"/>
      <c r="G21" s="1121"/>
      <c r="H21" s="1121"/>
      <c r="I21" s="1121"/>
      <c r="J21" s="1121"/>
      <c r="K21" s="1121"/>
      <c r="L21" s="1121"/>
      <c r="M21" s="1121"/>
      <c r="N21" s="1121"/>
      <c r="O21" s="1121"/>
      <c r="P21" s="1121"/>
      <c r="Q21" s="1121"/>
      <c r="R21" s="1121"/>
      <c r="S21" s="1121"/>
      <c r="T21" s="1152"/>
      <c r="U21" s="1400" t="str">
        <f>IF(NOT('40-16+40-15 WORKSHEET EBS'!M78=""),'40-16+40-15 WORKSHEET EBS'!M78,"")</f>
        <v/>
      </c>
      <c r="V21" s="1401"/>
      <c r="W21" s="1401"/>
      <c r="X21" s="1401"/>
      <c r="Y21" s="1401"/>
      <c r="Z21" s="1401"/>
      <c r="AA21" s="1401"/>
      <c r="AB21" s="1402"/>
      <c r="AC21" s="1127" t="e">
        <f t="shared" ref="AC21" si="11">(AC19-(AC19-AC20))/AC19</f>
        <v>#VALUE!</v>
      </c>
      <c r="AD21" s="1125"/>
      <c r="AE21" s="1125"/>
      <c r="AF21" s="1126"/>
      <c r="AG21" s="1127" t="e">
        <f t="shared" ref="AG21" si="12">(AC19-(AC19-AG20))/AC19</f>
        <v>#VALUE!</v>
      </c>
      <c r="AH21" s="1125"/>
      <c r="AI21" s="1125"/>
      <c r="AJ21" s="1126"/>
      <c r="AK21" s="1127" t="e">
        <f t="shared" ref="AK21" si="13">(AC19-(AC19-AK20))/AC19</f>
        <v>#DIV/0!</v>
      </c>
      <c r="AL21" s="1125"/>
      <c r="AM21" s="1125"/>
      <c r="AN21" s="1126"/>
      <c r="AO21" s="1128" t="str">
        <f>IF(NOT('40-16+40-15 WORKSHEET EBS'!AL78=""),'40-16+40-15 WORKSHEET EBS'!AL78,"")</f>
        <v/>
      </c>
      <c r="AP21" s="1129"/>
      <c r="AQ21" s="1129"/>
      <c r="AR21" s="1129"/>
      <c r="AS21" s="1130"/>
      <c r="AT21" s="1084" t="str">
        <f t="shared" ref="AT21" si="14">IF(AND(NOT(AO21=""),NOT(AC19="")),(AO21-AC19)/AO21,"")</f>
        <v/>
      </c>
      <c r="AU21" s="1085"/>
      <c r="AV21" s="1086"/>
      <c r="AW21" s="1084" t="str">
        <f t="shared" ref="AW21" si="15">IF(AND(NOT(AO21=""),NOT(AC20="")),(AO21-(AC19-AC20))/AO21,"")</f>
        <v/>
      </c>
      <c r="AX21" s="1085"/>
      <c r="AY21" s="1086"/>
      <c r="AZ21" s="1084" t="str">
        <f t="shared" ref="AZ21" si="16">IF(AND(NOT(AO21=""),NOT(AG20="")),(AO21-(AC19-AG20))/AO21,"")</f>
        <v/>
      </c>
      <c r="BA21" s="1085"/>
      <c r="BB21" s="1086"/>
      <c r="BC21" s="1084" t="str">
        <f t="shared" ref="BC21" si="17">IF(AND(NOT(AO21=""),NOT(AK20="")),(AO21-(AC19-AK20))/AO21,"")</f>
        <v/>
      </c>
      <c r="BD21" s="1085"/>
      <c r="BE21" s="1086"/>
      <c r="BF21" s="1075" t="str">
        <f t="shared" ref="BF21" si="18">IF(AND(NOT(BF20=""),NOT(AC20="")),BF20*(AC19-AC20),"")</f>
        <v/>
      </c>
      <c r="BG21" s="1076"/>
      <c r="BH21" s="1076"/>
      <c r="BI21" s="1076"/>
      <c r="BJ21" s="1076"/>
      <c r="BK21" s="1077"/>
      <c r="BL21" s="1075" t="str">
        <f t="shared" ref="BL21" si="19">IF(AND(NOT(BL20=""),NOT(AG20="")),BL20*(AC19-AG20),"")</f>
        <v/>
      </c>
      <c r="BM21" s="1076"/>
      <c r="BN21" s="1076"/>
      <c r="BO21" s="1076"/>
      <c r="BP21" s="1076"/>
      <c r="BQ21" s="1077"/>
      <c r="BR21" s="1075" t="str">
        <f t="shared" ref="BR21" si="20">IF(AND(NOT(BR20=""),NOT(AK20="")),BR20*(AC19-AK20),"")</f>
        <v/>
      </c>
      <c r="BS21" s="1076"/>
      <c r="BT21" s="1076"/>
      <c r="BU21" s="1076"/>
      <c r="BV21" s="1076"/>
      <c r="BW21" s="1077"/>
      <c r="BX21" s="1078" t="str">
        <f>IF(NOT('40-16+40-15 WORKSHEET EBS'!AS78=""),'40-16+40-15 WORKSHEET EBS'!AS78,"")</f>
        <v/>
      </c>
      <c r="BY21" s="1079"/>
      <c r="BZ21" s="1079"/>
      <c r="CA21" s="1080"/>
      <c r="CB21" s="1081" t="str">
        <f>IF(NOT('40-16+40-15 WORKSHEET EBS'!V78=""),'40-16+40-15 WORKSHEET EBS'!V78,"")</f>
        <v/>
      </c>
      <c r="CC21" s="1082"/>
      <c r="CD21" s="1083"/>
      <c r="CE21" s="1146"/>
      <c r="CF21" s="1147"/>
      <c r="CG21" s="1147"/>
      <c r="CH21" s="1148"/>
    </row>
    <row r="22" spans="1:86" ht="15" customHeight="1" thickBot="1" x14ac:dyDescent="0.25">
      <c r="A22" s="589"/>
      <c r="B22" s="1174" t="str">
        <f>IF(NOT('40-16+40-15 WORKSHEET EBS'!D78=""),'40-16+40-15 WORKSHEET EBS'!D78,"")</f>
        <v/>
      </c>
      <c r="C22" s="1116"/>
      <c r="D22" s="1116"/>
      <c r="E22" s="1112"/>
      <c r="F22" s="1175" t="str">
        <f>IF(NOT('40-16+40-15 WORKSHEET EBS'!E78=""),'40-16+40-15 WORKSHEET EBS'!E78,"")</f>
        <v/>
      </c>
      <c r="G22" s="1176"/>
      <c r="H22" s="1177"/>
      <c r="I22" s="1111" t="str">
        <f>IF(NOT('40-16+40-15 WORKSHEET EBS'!F78=""),'40-16+40-15 WORKSHEET EBS'!F78,"")</f>
        <v/>
      </c>
      <c r="J22" s="1112"/>
      <c r="K22" s="1111" t="str">
        <f>IF(NOT('40-16+40-15 WORKSHEET EBS'!G78=""),'40-16+40-15 WORKSHEET EBS'!G78,"")</f>
        <v/>
      </c>
      <c r="L22" s="1112"/>
      <c r="M22" s="1113" t="str">
        <f>IF(NOT('40-16+40-15 WORKSHEET EBS'!H78=""),'40-16+40-15 WORKSHEET EBS'!H78,"")</f>
        <v/>
      </c>
      <c r="N22" s="1114"/>
      <c r="O22" s="1114"/>
      <c r="P22" s="1114"/>
      <c r="Q22" s="1115"/>
      <c r="R22" s="1111" t="str">
        <f>IF(NOT('40-16+40-15 WORKSHEET EBS'!I78=""),'40-16+40-15 WORKSHEET EBS'!I78,"")</f>
        <v/>
      </c>
      <c r="S22" s="1116"/>
      <c r="T22" s="1112"/>
      <c r="U22" s="1397" t="str">
        <f>IF(NOT('40-16+40-15 WORKSHEET EBS'!L78=""),'40-16+40-15 WORKSHEET EBS'!L78,"")</f>
        <v/>
      </c>
      <c r="V22" s="1398"/>
      <c r="W22" s="1398"/>
      <c r="X22" s="1398"/>
      <c r="Y22" s="1398"/>
      <c r="Z22" s="1398"/>
      <c r="AA22" s="1398"/>
      <c r="AB22" s="1399"/>
      <c r="AC22" s="1087" t="e">
        <f t="shared" ref="AC22" si="21">SUM(I22*AC20)</f>
        <v>#VALUE!</v>
      </c>
      <c r="AD22" s="1088"/>
      <c r="AE22" s="1088"/>
      <c r="AF22" s="1089"/>
      <c r="AG22" s="1087" t="e">
        <f t="shared" ref="AG22" si="22">SUM(I22*AG20)</f>
        <v>#VALUE!</v>
      </c>
      <c r="AH22" s="1088"/>
      <c r="AI22" s="1088"/>
      <c r="AJ22" s="1089"/>
      <c r="AK22" s="1087" t="e">
        <f t="shared" ref="AK22" si="23">SUM(I22*AK20)</f>
        <v>#VALUE!</v>
      </c>
      <c r="AL22" s="1088"/>
      <c r="AM22" s="1088"/>
      <c r="AN22" s="1089"/>
      <c r="AO22" s="1131" t="str">
        <f>IF(NOT('40-16+40-15 WORKSHEET EBS'!AM78=""),'40-16+40-15 WORKSHEET EBS'!AM78,"")</f>
        <v/>
      </c>
      <c r="AP22" s="1132"/>
      <c r="AQ22" s="1132"/>
      <c r="AR22" s="1132"/>
      <c r="AS22" s="1133"/>
      <c r="AT22" s="1062" t="str">
        <f t="shared" ref="AT22" si="24">IF(AND(NOT(AO22=""),NOT(AC19="")),(AO22-AC19)/AO22,"")</f>
        <v/>
      </c>
      <c r="AU22" s="1063"/>
      <c r="AV22" s="1064"/>
      <c r="AW22" s="1062" t="str">
        <f t="shared" ref="AW22" si="25">IF(AND(NOT(AO22=""),NOT(AC20="")),(AO22-(AC19-AC20))/AO22,"")</f>
        <v/>
      </c>
      <c r="AX22" s="1063"/>
      <c r="AY22" s="1064"/>
      <c r="AZ22" s="1062" t="str">
        <f t="shared" ref="AZ22" si="26">IF(AND(NOT(AO22=""),NOT(AG20="")),(AO22-(AC19-AG20))/AO22,"")</f>
        <v/>
      </c>
      <c r="BA22" s="1063"/>
      <c r="BB22" s="1064"/>
      <c r="BC22" s="1062" t="str">
        <f t="shared" ref="BC22" si="27">IF(AND(NOT(AO22=""),NOT(AK20="")),(AO22-(AC19-AK20))/AO22,"")</f>
        <v/>
      </c>
      <c r="BD22" s="1063"/>
      <c r="BE22" s="1064"/>
      <c r="BF22" s="1365"/>
      <c r="BG22" s="1366"/>
      <c r="BH22" s="1366"/>
      <c r="BI22" s="1366"/>
      <c r="BJ22" s="1366"/>
      <c r="BK22" s="1366"/>
      <c r="BL22" s="1366"/>
      <c r="BM22" s="1366"/>
      <c r="BN22" s="1366"/>
      <c r="BO22" s="1366"/>
      <c r="BP22" s="1366"/>
      <c r="BQ22" s="1367"/>
      <c r="BR22" s="1368" t="s">
        <v>843</v>
      </c>
      <c r="BS22" s="1070"/>
      <c r="BT22" s="1070"/>
      <c r="BU22" s="1070" t="str">
        <f>IF(NOT('40-16+40-15 WORKSHEET EBS'!AA78=""),'40-16+40-15 WORKSHEET EBS'!AA78,"")</f>
        <v/>
      </c>
      <c r="BV22" s="1070"/>
      <c r="BW22" s="1071"/>
      <c r="BX22" s="1072"/>
      <c r="BY22" s="1073"/>
      <c r="BZ22" s="1073"/>
      <c r="CA22" s="1074"/>
      <c r="CB22" s="1047" t="str">
        <f>IF(NOT('40-16+40-15 WORKSHEET EBS'!W78=""),'40-16+40-15 WORKSHEET EBS'!W78,"")</f>
        <v/>
      </c>
      <c r="CC22" s="1048"/>
      <c r="CD22" s="1049"/>
      <c r="CE22" s="1149"/>
      <c r="CF22" s="1150"/>
      <c r="CG22" s="1150"/>
      <c r="CH22" s="1151"/>
    </row>
    <row r="23" spans="1:86" ht="3.75" customHeight="1" thickBot="1" x14ac:dyDescent="0.25">
      <c r="A23" s="589"/>
      <c r="B23" s="571"/>
      <c r="C23" s="546"/>
      <c r="D23" s="546"/>
      <c r="E23" s="546"/>
      <c r="F23" s="561"/>
      <c r="G23" s="561"/>
      <c r="H23" s="561"/>
      <c r="I23" s="546"/>
      <c r="J23" s="546"/>
      <c r="K23" s="546"/>
      <c r="L23" s="546"/>
      <c r="M23" s="562"/>
      <c r="N23" s="562"/>
      <c r="O23" s="562"/>
      <c r="P23" s="562"/>
      <c r="Q23" s="562"/>
      <c r="R23" s="546"/>
      <c r="S23" s="546"/>
      <c r="T23" s="546"/>
      <c r="U23" s="563"/>
      <c r="V23" s="563"/>
      <c r="W23" s="563"/>
      <c r="X23" s="563"/>
      <c r="Y23" s="563"/>
      <c r="Z23" s="563"/>
      <c r="AA23" s="563"/>
      <c r="AB23" s="563"/>
      <c r="AC23" s="564"/>
      <c r="AD23" s="564"/>
      <c r="AE23" s="564"/>
      <c r="AF23" s="564"/>
      <c r="AG23" s="564"/>
      <c r="AH23" s="564"/>
      <c r="AI23" s="564"/>
      <c r="AJ23" s="564"/>
      <c r="AK23" s="564"/>
      <c r="AL23" s="564"/>
      <c r="AM23" s="564"/>
      <c r="AN23" s="564"/>
      <c r="AO23" s="565"/>
      <c r="AP23" s="565"/>
      <c r="AQ23" s="565"/>
      <c r="AR23" s="565"/>
      <c r="AS23" s="565"/>
      <c r="AT23" s="566"/>
      <c r="AU23" s="566"/>
      <c r="AV23" s="566"/>
      <c r="AW23" s="566"/>
      <c r="AX23" s="566"/>
      <c r="AY23" s="566"/>
      <c r="AZ23" s="566"/>
      <c r="BA23" s="566"/>
      <c r="BB23" s="566"/>
      <c r="BC23" s="566"/>
      <c r="BD23" s="566"/>
      <c r="BE23" s="566"/>
      <c r="BF23" s="567"/>
      <c r="BG23" s="567"/>
      <c r="BH23" s="567"/>
      <c r="BI23" s="567"/>
      <c r="BJ23" s="567"/>
      <c r="BK23" s="567"/>
      <c r="BL23" s="567"/>
      <c r="BM23" s="567"/>
      <c r="BN23" s="567"/>
      <c r="BO23" s="567"/>
      <c r="BP23" s="567"/>
      <c r="BQ23" s="567"/>
      <c r="BR23" s="567"/>
      <c r="BS23" s="567"/>
      <c r="BT23" s="567"/>
      <c r="BU23" s="567"/>
      <c r="BV23" s="567"/>
      <c r="BW23" s="567"/>
      <c r="BX23" s="567"/>
      <c r="BY23" s="567"/>
      <c r="BZ23" s="567"/>
      <c r="CA23" s="567"/>
      <c r="CB23" s="567"/>
      <c r="CC23" s="567"/>
      <c r="CD23" s="567"/>
      <c r="CE23" s="546"/>
      <c r="CF23" s="546"/>
      <c r="CG23" s="546"/>
      <c r="CH23" s="546"/>
    </row>
    <row r="24" spans="1:86" ht="15" customHeight="1" x14ac:dyDescent="0.2">
      <c r="A24" s="589">
        <v>61</v>
      </c>
      <c r="B24" s="1181"/>
      <c r="C24" s="1182"/>
      <c r="D24" s="1182"/>
      <c r="E24" s="1182"/>
      <c r="F24" s="1182"/>
      <c r="G24" s="1182"/>
      <c r="H24" s="1182"/>
      <c r="I24" s="1182"/>
      <c r="J24" s="1182"/>
      <c r="K24" s="1182"/>
      <c r="L24" s="1182"/>
      <c r="M24" s="1182"/>
      <c r="N24" s="1182"/>
      <c r="O24" s="1182"/>
      <c r="P24" s="1182"/>
      <c r="Q24" s="1182"/>
      <c r="R24" s="1182"/>
      <c r="S24" s="1182"/>
      <c r="T24" s="1183"/>
      <c r="U24" s="1184" t="str">
        <f>IF(NOT('40-16+40-15 WORKSHEET EBS'!J79=""),'40-16+40-15 WORKSHEET EBS'!J79,"")</f>
        <v/>
      </c>
      <c r="V24" s="1185"/>
      <c r="W24" s="1185"/>
      <c r="X24" s="1185"/>
      <c r="Y24" s="1185"/>
      <c r="Z24" s="1185"/>
      <c r="AA24" s="1185"/>
      <c r="AB24" s="1186"/>
      <c r="AC24" s="1380">
        <f>'40-16+40-15 WORKSHEET EBS'!AC79</f>
        <v>0</v>
      </c>
      <c r="AD24" s="1381"/>
      <c r="AE24" s="1381"/>
      <c r="AF24" s="1382"/>
      <c r="AG24" s="1178"/>
      <c r="AH24" s="1179"/>
      <c r="AI24" s="1179"/>
      <c r="AJ24" s="1179"/>
      <c r="AK24" s="1179"/>
      <c r="AL24" s="1179"/>
      <c r="AM24" s="1179"/>
      <c r="AN24" s="1180"/>
      <c r="AO24" s="1190" t="str">
        <f>IF(NOT('40-16+40-15 WORKSHEET EBS'!AJ79=""),'40-16+40-15 WORKSHEET EBS'!AJ79,"")</f>
        <v/>
      </c>
      <c r="AP24" s="1191"/>
      <c r="AQ24" s="1191"/>
      <c r="AR24" s="1191"/>
      <c r="AS24" s="1192"/>
      <c r="AT24" s="1159" t="str">
        <f t="shared" ref="AT24" si="28">IF(AND(NOT(AO24=""),NOT(AC24="")),(AO24-AC24)/AO24,"")</f>
        <v/>
      </c>
      <c r="AU24" s="1160"/>
      <c r="AV24" s="1161"/>
      <c r="AW24" s="1159" t="str">
        <f t="shared" ref="AW24" si="29">IF(AND(NOT(AO24=""),NOT(AC25="")),(AO24-(AC24-AC25))/AO24,"")</f>
        <v/>
      </c>
      <c r="AX24" s="1160"/>
      <c r="AY24" s="1161"/>
      <c r="AZ24" s="1159" t="str">
        <f t="shared" ref="AZ24" si="30">IF(AND(NOT(AO24=""),NOT(AG25="")),(AO24-(AC24-AG25))/AO24,"")</f>
        <v/>
      </c>
      <c r="BA24" s="1160"/>
      <c r="BB24" s="1161"/>
      <c r="BC24" s="1159" t="str">
        <f t="shared" ref="BC24" si="31">IF(AND(NOT(AO24=""),NOT(AK25="")),(AO24-(AC24-AK25))/AO24,"")</f>
        <v/>
      </c>
      <c r="BD24" s="1160"/>
      <c r="BE24" s="1161"/>
      <c r="BF24" s="1162" t="str">
        <f t="shared" ref="BF24" si="32">IF(AND(NOT(AC25=""),NOT(BF25="")),AC25*BF25,"")</f>
        <v/>
      </c>
      <c r="BG24" s="1163"/>
      <c r="BH24" s="1163"/>
      <c r="BI24" s="1163"/>
      <c r="BJ24" s="1163"/>
      <c r="BK24" s="1164"/>
      <c r="BL24" s="1162" t="str">
        <f t="shared" ref="BL24" si="33">IF(AND(NOT(AG25=""),NOT(BL25="")),AG25*BL25,"")</f>
        <v/>
      </c>
      <c r="BM24" s="1163"/>
      <c r="BN24" s="1163"/>
      <c r="BO24" s="1163"/>
      <c r="BP24" s="1163"/>
      <c r="BQ24" s="1164"/>
      <c r="BR24" s="1162" t="str">
        <f t="shared" ref="BR24" si="34">IF(AND(NOT(AK25=""),NOT(BR25="")),AK25*BR25,"")</f>
        <v/>
      </c>
      <c r="BS24" s="1163"/>
      <c r="BT24" s="1163"/>
      <c r="BU24" s="1163"/>
      <c r="BV24" s="1163"/>
      <c r="BW24" s="1164"/>
      <c r="BX24" s="1168" t="str">
        <f>IF(NOT('40-16+40-15 WORKSHEET EBS'!AQ79=""),'40-16+40-15 WORKSHEET EBS'!AQ79,"")</f>
        <v/>
      </c>
      <c r="BY24" s="1169"/>
      <c r="BZ24" s="1169"/>
      <c r="CA24" s="1170"/>
      <c r="CB24" s="1171" t="str">
        <f>IF(NOT('40-16+40-15 WORKSHEET EBS'!X79=""),'40-16+40-15 WORKSHEET EBS'!X79,"")</f>
        <v/>
      </c>
      <c r="CC24" s="1172"/>
      <c r="CD24" s="1173"/>
      <c r="CE24" s="1143"/>
      <c r="CF24" s="1144"/>
      <c r="CG24" s="1144"/>
      <c r="CH24" s="1145"/>
    </row>
    <row r="25" spans="1:86" ht="15" customHeight="1" x14ac:dyDescent="0.2">
      <c r="A25" s="589"/>
      <c r="B25" s="1120" t="str">
        <f>IF(NOT('40-16+40-15 WORKSHEET EBS'!B79=""),'40-16+40-15 WORKSHEET EBS'!B79,"")</f>
        <v/>
      </c>
      <c r="C25" s="1121"/>
      <c r="D25" s="1121"/>
      <c r="E25" s="1121"/>
      <c r="F25" s="1121"/>
      <c r="G25" s="1121"/>
      <c r="H25" s="1121"/>
      <c r="I25" s="1121"/>
      <c r="J25" s="1121"/>
      <c r="K25" s="1121"/>
      <c r="L25" s="1121"/>
      <c r="M25" s="1121"/>
      <c r="N25" s="1121"/>
      <c r="O25" s="1121"/>
      <c r="P25" s="1121"/>
      <c r="Q25" s="1121"/>
      <c r="R25" s="1121"/>
      <c r="S25" s="1121"/>
      <c r="T25" s="1152"/>
      <c r="U25" s="1403" t="str">
        <f>IF(NOT('40-16+40-15 WORKSHEET EBS'!K79=""),'40-16+40-15 WORKSHEET EBS'!K79,"")</f>
        <v/>
      </c>
      <c r="V25" s="1404"/>
      <c r="W25" s="1404"/>
      <c r="X25" s="1404"/>
      <c r="Y25" s="1404"/>
      <c r="Z25" s="1404"/>
      <c r="AA25" s="1404"/>
      <c r="AB25" s="1405"/>
      <c r="AC25" s="1377" t="str">
        <f>IF(NOT('40-16+40-15 WORKSHEET EBS'!AG79=""),'40-16+40-15 WORKSHEET EBS'!AG79,"")</f>
        <v/>
      </c>
      <c r="AD25" s="1378"/>
      <c r="AE25" s="1378"/>
      <c r="AF25" s="1379"/>
      <c r="AG25" s="1377" t="str">
        <f>IF(NOT('40-16+40-15 WORKSHEET EBS'!AH79=""),'40-16+40-15 WORKSHEET EBS'!AH79,"")</f>
        <v/>
      </c>
      <c r="AH25" s="1378"/>
      <c r="AI25" s="1378"/>
      <c r="AJ25" s="1379"/>
      <c r="AK25" s="1377">
        <f>'40-16+40-15 WORKSHEET EBS'!AI79</f>
        <v>0</v>
      </c>
      <c r="AL25" s="1378"/>
      <c r="AM25" s="1378"/>
      <c r="AN25" s="1379"/>
      <c r="AO25" s="1128" t="str">
        <f>IF(NOT('40-16+40-15 WORKSHEET EBS'!AK79=""),'40-16+40-15 WORKSHEET EBS'!AK79,"")</f>
        <v/>
      </c>
      <c r="AP25" s="1129"/>
      <c r="AQ25" s="1129"/>
      <c r="AR25" s="1129"/>
      <c r="AS25" s="1130"/>
      <c r="AT25" s="1084" t="str">
        <f t="shared" ref="AT25" si="35">IF(AND(NOT(AO25=""),NOT(AC24="")),(AO25-AC24)/AO25,"")</f>
        <v/>
      </c>
      <c r="AU25" s="1085"/>
      <c r="AV25" s="1086"/>
      <c r="AW25" s="1084" t="str">
        <f t="shared" ref="AW25" si="36">IF(AND(NOT(AO25=""),NOT(AC25="")),(AO25-(AC24-AC25))/AO25,"")</f>
        <v/>
      </c>
      <c r="AX25" s="1085"/>
      <c r="AY25" s="1086"/>
      <c r="AZ25" s="1084" t="str">
        <f t="shared" ref="AZ25" si="37">IF(AND(NOT(AO25=""),NOT(AG25="")),(AO25-(AC24-AG25))/AO25,"")</f>
        <v/>
      </c>
      <c r="BA25" s="1085"/>
      <c r="BB25" s="1086"/>
      <c r="BC25" s="1084" t="str">
        <f t="shared" ref="BC25" si="38">IF(AND(NOT(AO25=""),NOT(AK25="")),(AO25-(AC24-AK25))/AO25,"")</f>
        <v/>
      </c>
      <c r="BD25" s="1085"/>
      <c r="BE25" s="1086"/>
      <c r="BF25" s="1134" t="str">
        <f>IF(NOT('40-16+40-15 WORKSHEET EBS'!AN79=""),'40-16+40-15 WORKSHEET EBS'!AN79,"")</f>
        <v/>
      </c>
      <c r="BG25" s="1135"/>
      <c r="BH25" s="1135"/>
      <c r="BI25" s="1135"/>
      <c r="BJ25" s="1135"/>
      <c r="BK25" s="1136"/>
      <c r="BL25" s="1134" t="str">
        <f>IF(NOT('40-16+40-15 WORKSHEET EBS'!AO79=""),'40-16+40-15 WORKSHEET EBS'!AO79,"")</f>
        <v/>
      </c>
      <c r="BM25" s="1135"/>
      <c r="BN25" s="1135"/>
      <c r="BO25" s="1135"/>
      <c r="BP25" s="1135"/>
      <c r="BQ25" s="1136"/>
      <c r="BR25" s="1134" t="str">
        <f>IF(NOT('40-16+40-15 WORKSHEET EBS'!AP79=""),'40-16+40-15 WORKSHEET EBS'!AP79,"")</f>
        <v/>
      </c>
      <c r="BS25" s="1135"/>
      <c r="BT25" s="1135"/>
      <c r="BU25" s="1135"/>
      <c r="BV25" s="1135"/>
      <c r="BW25" s="1136"/>
      <c r="BX25" s="1078" t="str">
        <f>IF(NOT('40-16+40-15 WORKSHEET EBS'!AR79=""),'40-16+40-15 WORKSHEET EBS'!AR79,"")</f>
        <v/>
      </c>
      <c r="BY25" s="1079"/>
      <c r="BZ25" s="1079"/>
      <c r="CA25" s="1080"/>
      <c r="CB25" s="1140"/>
      <c r="CC25" s="1141"/>
      <c r="CD25" s="1142"/>
      <c r="CE25" s="1146"/>
      <c r="CF25" s="1147"/>
      <c r="CG25" s="1147"/>
      <c r="CH25" s="1148"/>
    </row>
    <row r="26" spans="1:86" ht="15" customHeight="1" x14ac:dyDescent="0.2">
      <c r="A26" s="589"/>
      <c r="B26" s="1120" t="str">
        <f>IF(NOT('40-16+40-15 WORKSHEET EBS'!C79=""),'40-16+40-15 WORKSHEET EBS'!C79,"")</f>
        <v/>
      </c>
      <c r="C26" s="1121"/>
      <c r="D26" s="1121"/>
      <c r="E26" s="1121"/>
      <c r="F26" s="1121"/>
      <c r="G26" s="1121"/>
      <c r="H26" s="1121"/>
      <c r="I26" s="1121"/>
      <c r="J26" s="1121"/>
      <c r="K26" s="1121"/>
      <c r="L26" s="1121"/>
      <c r="M26" s="1121"/>
      <c r="N26" s="1121"/>
      <c r="O26" s="1121"/>
      <c r="P26" s="1121"/>
      <c r="Q26" s="1121"/>
      <c r="R26" s="1121"/>
      <c r="S26" s="1121"/>
      <c r="T26" s="1152"/>
      <c r="U26" s="1400" t="str">
        <f>IF(NOT('40-16+40-15 WORKSHEET EBS'!M79=""),'40-16+40-15 WORKSHEET EBS'!M79,"")</f>
        <v/>
      </c>
      <c r="V26" s="1401"/>
      <c r="W26" s="1401"/>
      <c r="X26" s="1401"/>
      <c r="Y26" s="1401"/>
      <c r="Z26" s="1401"/>
      <c r="AA26" s="1401"/>
      <c r="AB26" s="1402"/>
      <c r="AC26" s="1127" t="e">
        <f t="shared" ref="AC26" si="39">(AC24-(AC24-AC25))/AC24</f>
        <v>#VALUE!</v>
      </c>
      <c r="AD26" s="1125"/>
      <c r="AE26" s="1125"/>
      <c r="AF26" s="1126"/>
      <c r="AG26" s="1127" t="e">
        <f t="shared" ref="AG26" si="40">(AC24-(AC24-AG25))/AC24</f>
        <v>#VALUE!</v>
      </c>
      <c r="AH26" s="1125"/>
      <c r="AI26" s="1125"/>
      <c r="AJ26" s="1126"/>
      <c r="AK26" s="1127" t="e">
        <f t="shared" ref="AK26" si="41">(AC24-(AC24-AK25))/AC24</f>
        <v>#DIV/0!</v>
      </c>
      <c r="AL26" s="1125"/>
      <c r="AM26" s="1125"/>
      <c r="AN26" s="1126"/>
      <c r="AO26" s="1128" t="str">
        <f>IF(NOT('40-16+40-15 WORKSHEET EBS'!AL79=""),'40-16+40-15 WORKSHEET EBS'!AL79,"")</f>
        <v/>
      </c>
      <c r="AP26" s="1129"/>
      <c r="AQ26" s="1129"/>
      <c r="AR26" s="1129"/>
      <c r="AS26" s="1130"/>
      <c r="AT26" s="1084" t="str">
        <f t="shared" ref="AT26" si="42">IF(AND(NOT(AO26=""),NOT(AC24="")),(AO26-AC24)/AO26,"")</f>
        <v/>
      </c>
      <c r="AU26" s="1085"/>
      <c r="AV26" s="1086"/>
      <c r="AW26" s="1084" t="str">
        <f t="shared" ref="AW26" si="43">IF(AND(NOT(AO26=""),NOT(AC25="")),(AO26-(AC24-AC25))/AO26,"")</f>
        <v/>
      </c>
      <c r="AX26" s="1085"/>
      <c r="AY26" s="1086"/>
      <c r="AZ26" s="1084" t="str">
        <f t="shared" ref="AZ26" si="44">IF(AND(NOT(AO26=""),NOT(AG25="")),(AO26-(AC24-AG25))/AO26,"")</f>
        <v/>
      </c>
      <c r="BA26" s="1085"/>
      <c r="BB26" s="1086"/>
      <c r="BC26" s="1084" t="str">
        <f t="shared" ref="BC26" si="45">IF(AND(NOT(AO26=""),NOT(AK25="")),(AO26-(AC24-AK25))/AO26,"")</f>
        <v/>
      </c>
      <c r="BD26" s="1085"/>
      <c r="BE26" s="1086"/>
      <c r="BF26" s="1075" t="str">
        <f t="shared" ref="BF26" si="46">IF(AND(NOT(BF25=""),NOT(AC25="")),BF25*(AC24-AC25),"")</f>
        <v/>
      </c>
      <c r="BG26" s="1076"/>
      <c r="BH26" s="1076"/>
      <c r="BI26" s="1076"/>
      <c r="BJ26" s="1076"/>
      <c r="BK26" s="1077"/>
      <c r="BL26" s="1075" t="str">
        <f t="shared" ref="BL26" si="47">IF(AND(NOT(BL25=""),NOT(AG25="")),BL25*(AC24-AG25),"")</f>
        <v/>
      </c>
      <c r="BM26" s="1076"/>
      <c r="BN26" s="1076"/>
      <c r="BO26" s="1076"/>
      <c r="BP26" s="1076"/>
      <c r="BQ26" s="1077"/>
      <c r="BR26" s="1075" t="str">
        <f t="shared" ref="BR26" si="48">IF(AND(NOT(BR25=""),NOT(AK25="")),BR25*(AC24-AK25),"")</f>
        <v/>
      </c>
      <c r="BS26" s="1076"/>
      <c r="BT26" s="1076"/>
      <c r="BU26" s="1076"/>
      <c r="BV26" s="1076"/>
      <c r="BW26" s="1077"/>
      <c r="BX26" s="1078" t="str">
        <f>IF(NOT('40-16+40-15 WORKSHEET EBS'!AS79=""),'40-16+40-15 WORKSHEET EBS'!AS79,"")</f>
        <v/>
      </c>
      <c r="BY26" s="1079"/>
      <c r="BZ26" s="1079"/>
      <c r="CA26" s="1080"/>
      <c r="CB26" s="1081" t="str">
        <f>IF(NOT('40-16+40-15 WORKSHEET EBS'!V79=""),'40-16+40-15 WORKSHEET EBS'!V79,"")</f>
        <v/>
      </c>
      <c r="CC26" s="1082"/>
      <c r="CD26" s="1083"/>
      <c r="CE26" s="1146"/>
      <c r="CF26" s="1147"/>
      <c r="CG26" s="1147"/>
      <c r="CH26" s="1148"/>
    </row>
    <row r="27" spans="1:86" ht="15" customHeight="1" thickBot="1" x14ac:dyDescent="0.25">
      <c r="A27" s="589"/>
      <c r="B27" s="1174" t="str">
        <f>IF(NOT('40-16+40-15 WORKSHEET EBS'!D79=""),'40-16+40-15 WORKSHEET EBS'!D79,"")</f>
        <v/>
      </c>
      <c r="C27" s="1116"/>
      <c r="D27" s="1116"/>
      <c r="E27" s="1112"/>
      <c r="F27" s="1175" t="str">
        <f>IF(NOT('40-16+40-15 WORKSHEET EBS'!E79=""),'40-16+40-15 WORKSHEET EBS'!E79,"")</f>
        <v/>
      </c>
      <c r="G27" s="1176"/>
      <c r="H27" s="1177"/>
      <c r="I27" s="1111" t="str">
        <f>IF(NOT('40-16+40-15 WORKSHEET EBS'!F79=""),'40-16+40-15 WORKSHEET EBS'!F79,"")</f>
        <v/>
      </c>
      <c r="J27" s="1112"/>
      <c r="K27" s="1111" t="str">
        <f>IF(NOT('40-16+40-15 WORKSHEET EBS'!G79=""),'40-16+40-15 WORKSHEET EBS'!G79,"")</f>
        <v/>
      </c>
      <c r="L27" s="1112"/>
      <c r="M27" s="1113" t="str">
        <f>IF(NOT('40-16+40-15 WORKSHEET EBS'!H79=""),'40-16+40-15 WORKSHEET EBS'!H79,"")</f>
        <v/>
      </c>
      <c r="N27" s="1114"/>
      <c r="O27" s="1114"/>
      <c r="P27" s="1114"/>
      <c r="Q27" s="1115"/>
      <c r="R27" s="1111" t="str">
        <f>IF(NOT('40-16+40-15 WORKSHEET EBS'!I79=""),'40-16+40-15 WORKSHEET EBS'!I79,"")</f>
        <v/>
      </c>
      <c r="S27" s="1116"/>
      <c r="T27" s="1112"/>
      <c r="U27" s="1397" t="str">
        <f>IF(NOT('40-16+40-15 WORKSHEET EBS'!L79=""),'40-16+40-15 WORKSHEET EBS'!L79,"")</f>
        <v/>
      </c>
      <c r="V27" s="1398"/>
      <c r="W27" s="1398"/>
      <c r="X27" s="1398"/>
      <c r="Y27" s="1398"/>
      <c r="Z27" s="1398"/>
      <c r="AA27" s="1398"/>
      <c r="AB27" s="1399"/>
      <c r="AC27" s="1087" t="e">
        <f t="shared" ref="AC27" si="49">SUM(I27*AC25)</f>
        <v>#VALUE!</v>
      </c>
      <c r="AD27" s="1088"/>
      <c r="AE27" s="1088"/>
      <c r="AF27" s="1089"/>
      <c r="AG27" s="1087" t="e">
        <f t="shared" ref="AG27" si="50">SUM(I27*AG25)</f>
        <v>#VALUE!</v>
      </c>
      <c r="AH27" s="1088"/>
      <c r="AI27" s="1088"/>
      <c r="AJ27" s="1089"/>
      <c r="AK27" s="1087" t="e">
        <f t="shared" ref="AK27" si="51">SUM(I27*AK25)</f>
        <v>#VALUE!</v>
      </c>
      <c r="AL27" s="1088"/>
      <c r="AM27" s="1088"/>
      <c r="AN27" s="1089"/>
      <c r="AO27" s="1131" t="str">
        <f>IF(NOT('40-16+40-15 WORKSHEET EBS'!AM79=""),'40-16+40-15 WORKSHEET EBS'!AM79,"")</f>
        <v/>
      </c>
      <c r="AP27" s="1132"/>
      <c r="AQ27" s="1132"/>
      <c r="AR27" s="1132"/>
      <c r="AS27" s="1133"/>
      <c r="AT27" s="1062" t="str">
        <f t="shared" ref="AT27" si="52">IF(AND(NOT(AO27=""),NOT(AC24="")),(AO27-AC24)/AO27,"")</f>
        <v/>
      </c>
      <c r="AU27" s="1063"/>
      <c r="AV27" s="1064"/>
      <c r="AW27" s="1062" t="str">
        <f t="shared" ref="AW27" si="53">IF(AND(NOT(AO27=""),NOT(AC25="")),(AO27-(AC24-AC25))/AO27,"")</f>
        <v/>
      </c>
      <c r="AX27" s="1063"/>
      <c r="AY27" s="1064"/>
      <c r="AZ27" s="1062" t="str">
        <f t="shared" ref="AZ27" si="54">IF(AND(NOT(AO27=""),NOT(AG25="")),(AO27-(AC24-AG25))/AO27,"")</f>
        <v/>
      </c>
      <c r="BA27" s="1063"/>
      <c r="BB27" s="1064"/>
      <c r="BC27" s="1062" t="str">
        <f t="shared" ref="BC27" si="55">IF(AND(NOT(AO27=""),NOT(AK25="")),(AO27-(AC24-AK25))/AO27,"")</f>
        <v/>
      </c>
      <c r="BD27" s="1063"/>
      <c r="BE27" s="1064"/>
      <c r="BF27" s="1365"/>
      <c r="BG27" s="1366"/>
      <c r="BH27" s="1366"/>
      <c r="BI27" s="1366"/>
      <c r="BJ27" s="1366"/>
      <c r="BK27" s="1366"/>
      <c r="BL27" s="1366"/>
      <c r="BM27" s="1366"/>
      <c r="BN27" s="1366"/>
      <c r="BO27" s="1366"/>
      <c r="BP27" s="1366"/>
      <c r="BQ27" s="1367"/>
      <c r="BR27" s="1368" t="s">
        <v>843</v>
      </c>
      <c r="BS27" s="1070"/>
      <c r="BT27" s="1070"/>
      <c r="BU27" s="1070" t="str">
        <f>IF(NOT('40-16+40-15 WORKSHEET EBS'!AA79=""),'40-16+40-15 WORKSHEET EBS'!AA79,"")</f>
        <v/>
      </c>
      <c r="BV27" s="1070"/>
      <c r="BW27" s="1071"/>
      <c r="BX27" s="1072"/>
      <c r="BY27" s="1073"/>
      <c r="BZ27" s="1073"/>
      <c r="CA27" s="1074"/>
      <c r="CB27" s="1047" t="str">
        <f>IF(NOT('40-16+40-15 WORKSHEET EBS'!W79=""),'40-16+40-15 WORKSHEET EBS'!W79,"")</f>
        <v/>
      </c>
      <c r="CC27" s="1048"/>
      <c r="CD27" s="1049"/>
      <c r="CE27" s="1149"/>
      <c r="CF27" s="1150"/>
      <c r="CG27" s="1150"/>
      <c r="CH27" s="1151"/>
    </row>
    <row r="28" spans="1:86" ht="4.5" customHeight="1" thickBot="1" x14ac:dyDescent="0.25">
      <c r="A28" s="589"/>
      <c r="B28" s="571"/>
      <c r="C28" s="546"/>
      <c r="D28" s="546"/>
      <c r="E28" s="546"/>
      <c r="F28" s="561"/>
      <c r="G28" s="561"/>
      <c r="H28" s="561"/>
      <c r="I28" s="546"/>
      <c r="J28" s="546"/>
      <c r="K28" s="546"/>
      <c r="L28" s="546"/>
      <c r="M28" s="562"/>
      <c r="N28" s="562"/>
      <c r="O28" s="562"/>
      <c r="P28" s="562"/>
      <c r="Q28" s="562"/>
      <c r="R28" s="546"/>
      <c r="S28" s="546"/>
      <c r="T28" s="546"/>
      <c r="U28" s="563"/>
      <c r="V28" s="563"/>
      <c r="W28" s="563"/>
      <c r="X28" s="563"/>
      <c r="Y28" s="563"/>
      <c r="Z28" s="563"/>
      <c r="AA28" s="563"/>
      <c r="AB28" s="563"/>
      <c r="AC28" s="564"/>
      <c r="AD28" s="564"/>
      <c r="AE28" s="564"/>
      <c r="AF28" s="564"/>
      <c r="AG28" s="564"/>
      <c r="AH28" s="564"/>
      <c r="AI28" s="564"/>
      <c r="AJ28" s="564"/>
      <c r="AK28" s="564"/>
      <c r="AL28" s="564"/>
      <c r="AM28" s="564"/>
      <c r="AN28" s="564"/>
      <c r="AO28" s="565"/>
      <c r="AP28" s="565"/>
      <c r="AQ28" s="565"/>
      <c r="AR28" s="565"/>
      <c r="AS28" s="565"/>
      <c r="AT28" s="566"/>
      <c r="AU28" s="566"/>
      <c r="AV28" s="566"/>
      <c r="AW28" s="566"/>
      <c r="AX28" s="566"/>
      <c r="AY28" s="566"/>
      <c r="AZ28" s="566"/>
      <c r="BA28" s="566"/>
      <c r="BB28" s="566"/>
      <c r="BC28" s="566"/>
      <c r="BD28" s="566"/>
      <c r="BE28" s="566"/>
      <c r="BF28" s="567"/>
      <c r="BG28" s="567"/>
      <c r="BH28" s="567"/>
      <c r="BI28" s="567"/>
      <c r="BJ28" s="567"/>
      <c r="BK28" s="567"/>
      <c r="BL28" s="567"/>
      <c r="BM28" s="567"/>
      <c r="BN28" s="567"/>
      <c r="BO28" s="567"/>
      <c r="BP28" s="567"/>
      <c r="BQ28" s="567"/>
      <c r="BR28" s="567"/>
      <c r="BS28" s="567"/>
      <c r="BT28" s="567"/>
      <c r="BU28" s="567"/>
      <c r="BV28" s="567"/>
      <c r="BW28" s="567"/>
      <c r="BX28" s="567"/>
      <c r="BY28" s="567"/>
      <c r="BZ28" s="567"/>
      <c r="CA28" s="567"/>
      <c r="CB28" s="567"/>
      <c r="CC28" s="567"/>
      <c r="CD28" s="567"/>
      <c r="CE28" s="546"/>
      <c r="CF28" s="546"/>
      <c r="CG28" s="546"/>
      <c r="CH28" s="546"/>
    </row>
    <row r="29" spans="1:86" ht="15" customHeight="1" x14ac:dyDescent="0.2">
      <c r="A29" s="589">
        <v>62</v>
      </c>
      <c r="B29" s="1181"/>
      <c r="C29" s="1182"/>
      <c r="D29" s="1182"/>
      <c r="E29" s="1182"/>
      <c r="F29" s="1182"/>
      <c r="G29" s="1182"/>
      <c r="H29" s="1182"/>
      <c r="I29" s="1182"/>
      <c r="J29" s="1182"/>
      <c r="K29" s="1182"/>
      <c r="L29" s="1182"/>
      <c r="M29" s="1182"/>
      <c r="N29" s="1182"/>
      <c r="O29" s="1182"/>
      <c r="P29" s="1182"/>
      <c r="Q29" s="1182"/>
      <c r="R29" s="1182"/>
      <c r="S29" s="1182"/>
      <c r="T29" s="1183"/>
      <c r="U29" s="1184" t="str">
        <f>IF(NOT('40-16+40-15 WORKSHEET EBS'!J80=""),'40-16+40-15 WORKSHEET EBS'!J80,"")</f>
        <v/>
      </c>
      <c r="V29" s="1185"/>
      <c r="W29" s="1185"/>
      <c r="X29" s="1185"/>
      <c r="Y29" s="1185"/>
      <c r="Z29" s="1185"/>
      <c r="AA29" s="1185"/>
      <c r="AB29" s="1186"/>
      <c r="AC29" s="1380">
        <f>'40-16+40-15 WORKSHEET EBS'!AC80</f>
        <v>0</v>
      </c>
      <c r="AD29" s="1381"/>
      <c r="AE29" s="1381"/>
      <c r="AF29" s="1382"/>
      <c r="AG29" s="1178"/>
      <c r="AH29" s="1179"/>
      <c r="AI29" s="1179"/>
      <c r="AJ29" s="1179"/>
      <c r="AK29" s="1179"/>
      <c r="AL29" s="1179"/>
      <c r="AM29" s="1179"/>
      <c r="AN29" s="1180"/>
      <c r="AO29" s="1190" t="str">
        <f>IF(NOT('40-16+40-15 WORKSHEET EBS'!AJ80=""),'40-16+40-15 WORKSHEET EBS'!AJ80,"")</f>
        <v/>
      </c>
      <c r="AP29" s="1191"/>
      <c r="AQ29" s="1191"/>
      <c r="AR29" s="1191"/>
      <c r="AS29" s="1192"/>
      <c r="AT29" s="1159" t="str">
        <f t="shared" ref="AT29" si="56">IF(AND(NOT(AO29=""),NOT(AC29="")),(AO29-AC29)/AO29,"")</f>
        <v/>
      </c>
      <c r="AU29" s="1160"/>
      <c r="AV29" s="1161"/>
      <c r="AW29" s="1159" t="str">
        <f t="shared" ref="AW29" si="57">IF(AND(NOT(AO29=""),NOT(AC30="")),(AO29-(AC29-AC30))/AO29,"")</f>
        <v/>
      </c>
      <c r="AX29" s="1160"/>
      <c r="AY29" s="1161"/>
      <c r="AZ29" s="1159" t="str">
        <f t="shared" ref="AZ29" si="58">IF(AND(NOT(AO29=""),NOT(AG30="")),(AO29-(AC29-AG30))/AO29,"")</f>
        <v/>
      </c>
      <c r="BA29" s="1160"/>
      <c r="BB29" s="1161"/>
      <c r="BC29" s="1159" t="str">
        <f t="shared" ref="BC29" si="59">IF(AND(NOT(AO29=""),NOT(AK30="")),(AO29-(AC29-AK30))/AO29,"")</f>
        <v/>
      </c>
      <c r="BD29" s="1160"/>
      <c r="BE29" s="1161"/>
      <c r="BF29" s="1162" t="str">
        <f t="shared" ref="BF29" si="60">IF(AND(NOT(AC30=""),NOT(BF30="")),AC30*BF30,"")</f>
        <v/>
      </c>
      <c r="BG29" s="1163"/>
      <c r="BH29" s="1163"/>
      <c r="BI29" s="1163"/>
      <c r="BJ29" s="1163"/>
      <c r="BK29" s="1164"/>
      <c r="BL29" s="1162" t="str">
        <f t="shared" ref="BL29" si="61">IF(AND(NOT(AG30=""),NOT(BL30="")),AG30*BL30,"")</f>
        <v/>
      </c>
      <c r="BM29" s="1163"/>
      <c r="BN29" s="1163"/>
      <c r="BO29" s="1163"/>
      <c r="BP29" s="1163"/>
      <c r="BQ29" s="1164"/>
      <c r="BR29" s="1162" t="str">
        <f t="shared" ref="BR29" si="62">IF(AND(NOT(AK30=""),NOT(BR30="")),AK30*BR30,"")</f>
        <v/>
      </c>
      <c r="BS29" s="1163"/>
      <c r="BT29" s="1163"/>
      <c r="BU29" s="1163"/>
      <c r="BV29" s="1163"/>
      <c r="BW29" s="1164"/>
      <c r="BX29" s="1168" t="str">
        <f>IF(NOT('40-16+40-15 WORKSHEET EBS'!AQ80=""),'40-16+40-15 WORKSHEET EBS'!AQ80,"")</f>
        <v/>
      </c>
      <c r="BY29" s="1169"/>
      <c r="BZ29" s="1169"/>
      <c r="CA29" s="1170"/>
      <c r="CB29" s="1171" t="str">
        <f>IF(NOT('40-16+40-15 WORKSHEET EBS'!X80=""),'40-16+40-15 WORKSHEET EBS'!X80,"")</f>
        <v/>
      </c>
      <c r="CC29" s="1172"/>
      <c r="CD29" s="1173"/>
      <c r="CE29" s="1143"/>
      <c r="CF29" s="1144"/>
      <c r="CG29" s="1144"/>
      <c r="CH29" s="1145"/>
    </row>
    <row r="30" spans="1:86" ht="15" customHeight="1" x14ac:dyDescent="0.2">
      <c r="A30" s="589"/>
      <c r="B30" s="1120" t="str">
        <f>IF(NOT('40-16+40-15 WORKSHEET EBS'!B80=""),'40-16+40-15 WORKSHEET EBS'!B80,"")</f>
        <v/>
      </c>
      <c r="C30" s="1121"/>
      <c r="D30" s="1121"/>
      <c r="E30" s="1121"/>
      <c r="F30" s="1121"/>
      <c r="G30" s="1121"/>
      <c r="H30" s="1121"/>
      <c r="I30" s="1121"/>
      <c r="J30" s="1121"/>
      <c r="K30" s="1121"/>
      <c r="L30" s="1121"/>
      <c r="M30" s="1121"/>
      <c r="N30" s="1121"/>
      <c r="O30" s="1121"/>
      <c r="P30" s="1121"/>
      <c r="Q30" s="1121"/>
      <c r="R30" s="1121"/>
      <c r="S30" s="1121"/>
      <c r="T30" s="1152"/>
      <c r="U30" s="1403" t="str">
        <f>IF(NOT('40-16+40-15 WORKSHEET EBS'!K80=""),'40-16+40-15 WORKSHEET EBS'!K80,"")</f>
        <v/>
      </c>
      <c r="V30" s="1404"/>
      <c r="W30" s="1404"/>
      <c r="X30" s="1404"/>
      <c r="Y30" s="1404"/>
      <c r="Z30" s="1404"/>
      <c r="AA30" s="1404"/>
      <c r="AB30" s="1405"/>
      <c r="AC30" s="1377" t="str">
        <f>IF(NOT('40-16+40-15 WORKSHEET EBS'!AG80=""),'40-16+40-15 WORKSHEET EBS'!AG80,"")</f>
        <v/>
      </c>
      <c r="AD30" s="1378"/>
      <c r="AE30" s="1378"/>
      <c r="AF30" s="1379"/>
      <c r="AG30" s="1377" t="str">
        <f>IF(NOT('40-16+40-15 WORKSHEET EBS'!AH80=""),'40-16+40-15 WORKSHEET EBS'!AH80,"")</f>
        <v/>
      </c>
      <c r="AH30" s="1378"/>
      <c r="AI30" s="1378"/>
      <c r="AJ30" s="1379"/>
      <c r="AK30" s="1377">
        <f>'40-16+40-15 WORKSHEET EBS'!AI80</f>
        <v>0</v>
      </c>
      <c r="AL30" s="1378"/>
      <c r="AM30" s="1378"/>
      <c r="AN30" s="1379"/>
      <c r="AO30" s="1128" t="str">
        <f>IF(NOT('40-16+40-15 WORKSHEET EBS'!AK80=""),'40-16+40-15 WORKSHEET EBS'!AK80,"")</f>
        <v/>
      </c>
      <c r="AP30" s="1129"/>
      <c r="AQ30" s="1129"/>
      <c r="AR30" s="1129"/>
      <c r="AS30" s="1130"/>
      <c r="AT30" s="1084" t="str">
        <f t="shared" ref="AT30" si="63">IF(AND(NOT(AO30=""),NOT(AC29="")),(AO30-AC29)/AO30,"")</f>
        <v/>
      </c>
      <c r="AU30" s="1085"/>
      <c r="AV30" s="1086"/>
      <c r="AW30" s="1084" t="str">
        <f t="shared" ref="AW30" si="64">IF(AND(NOT(AO30=""),NOT(AC30="")),(AO30-(AC29-AC30))/AO30,"")</f>
        <v/>
      </c>
      <c r="AX30" s="1085"/>
      <c r="AY30" s="1086"/>
      <c r="AZ30" s="1084" t="str">
        <f t="shared" ref="AZ30" si="65">IF(AND(NOT(AO30=""),NOT(AG30="")),(AO30-(AC29-AG30))/AO30,"")</f>
        <v/>
      </c>
      <c r="BA30" s="1085"/>
      <c r="BB30" s="1086"/>
      <c r="BC30" s="1084" t="str">
        <f t="shared" ref="BC30" si="66">IF(AND(NOT(AO30=""),NOT(AK30="")),(AO30-(AC29-AK30))/AO30,"")</f>
        <v/>
      </c>
      <c r="BD30" s="1085"/>
      <c r="BE30" s="1086"/>
      <c r="BF30" s="1134" t="str">
        <f>IF(NOT('40-16+40-15 WORKSHEET EBS'!AN80=""),'40-16+40-15 WORKSHEET EBS'!AN80,"")</f>
        <v/>
      </c>
      <c r="BG30" s="1135"/>
      <c r="BH30" s="1135"/>
      <c r="BI30" s="1135"/>
      <c r="BJ30" s="1135"/>
      <c r="BK30" s="1136"/>
      <c r="BL30" s="1134" t="str">
        <f>IF(NOT('40-16+40-15 WORKSHEET EBS'!AO80=""),'40-16+40-15 WORKSHEET EBS'!AO80,"")</f>
        <v/>
      </c>
      <c r="BM30" s="1135"/>
      <c r="BN30" s="1135"/>
      <c r="BO30" s="1135"/>
      <c r="BP30" s="1135"/>
      <c r="BQ30" s="1136"/>
      <c r="BR30" s="1134" t="str">
        <f>IF(NOT('40-16+40-15 WORKSHEET EBS'!AP80=""),'40-16+40-15 WORKSHEET EBS'!AP80,"")</f>
        <v/>
      </c>
      <c r="BS30" s="1135"/>
      <c r="BT30" s="1135"/>
      <c r="BU30" s="1135"/>
      <c r="BV30" s="1135"/>
      <c r="BW30" s="1136"/>
      <c r="BX30" s="1078" t="str">
        <f>IF(NOT('40-16+40-15 WORKSHEET EBS'!AR80=""),'40-16+40-15 WORKSHEET EBS'!AR80,"")</f>
        <v/>
      </c>
      <c r="BY30" s="1079"/>
      <c r="BZ30" s="1079"/>
      <c r="CA30" s="1080"/>
      <c r="CB30" s="1140"/>
      <c r="CC30" s="1141"/>
      <c r="CD30" s="1142"/>
      <c r="CE30" s="1146"/>
      <c r="CF30" s="1147"/>
      <c r="CG30" s="1147"/>
      <c r="CH30" s="1148"/>
    </row>
    <row r="31" spans="1:86" ht="15" customHeight="1" x14ac:dyDescent="0.2">
      <c r="A31" s="589"/>
      <c r="B31" s="1120" t="str">
        <f>IF(NOT('40-16+40-15 WORKSHEET EBS'!C80=""),'40-16+40-15 WORKSHEET EBS'!C80,"")</f>
        <v/>
      </c>
      <c r="C31" s="1121"/>
      <c r="D31" s="1121"/>
      <c r="E31" s="1121"/>
      <c r="F31" s="1121"/>
      <c r="G31" s="1121"/>
      <c r="H31" s="1121"/>
      <c r="I31" s="1121"/>
      <c r="J31" s="1121"/>
      <c r="K31" s="1121"/>
      <c r="L31" s="1121"/>
      <c r="M31" s="1121"/>
      <c r="N31" s="1121"/>
      <c r="O31" s="1121"/>
      <c r="P31" s="1121"/>
      <c r="Q31" s="1121"/>
      <c r="R31" s="1121"/>
      <c r="S31" s="1121"/>
      <c r="T31" s="1152"/>
      <c r="U31" s="1400" t="str">
        <f>IF(NOT('40-16+40-15 WORKSHEET EBS'!M80=""),'40-16+40-15 WORKSHEET EBS'!M80,"")</f>
        <v/>
      </c>
      <c r="V31" s="1401"/>
      <c r="W31" s="1401"/>
      <c r="X31" s="1401"/>
      <c r="Y31" s="1401"/>
      <c r="Z31" s="1401"/>
      <c r="AA31" s="1401"/>
      <c r="AB31" s="1402"/>
      <c r="AC31" s="1127" t="e">
        <f t="shared" ref="AC31" si="67">(AC29-(AC29-AC30))/AC29</f>
        <v>#VALUE!</v>
      </c>
      <c r="AD31" s="1125"/>
      <c r="AE31" s="1125"/>
      <c r="AF31" s="1126"/>
      <c r="AG31" s="1127" t="e">
        <f t="shared" ref="AG31" si="68">(AC29-(AC29-AG30))/AC29</f>
        <v>#VALUE!</v>
      </c>
      <c r="AH31" s="1125"/>
      <c r="AI31" s="1125"/>
      <c r="AJ31" s="1126"/>
      <c r="AK31" s="1127" t="e">
        <f t="shared" ref="AK31" si="69">(AC29-(AC29-AK30))/AC29</f>
        <v>#DIV/0!</v>
      </c>
      <c r="AL31" s="1125"/>
      <c r="AM31" s="1125"/>
      <c r="AN31" s="1126"/>
      <c r="AO31" s="1128" t="str">
        <f>IF(NOT('40-16+40-15 WORKSHEET EBS'!AL80=""),'40-16+40-15 WORKSHEET EBS'!AL80,"")</f>
        <v/>
      </c>
      <c r="AP31" s="1129"/>
      <c r="AQ31" s="1129"/>
      <c r="AR31" s="1129"/>
      <c r="AS31" s="1130"/>
      <c r="AT31" s="1084" t="str">
        <f t="shared" ref="AT31" si="70">IF(AND(NOT(AO31=""),NOT(AC29="")),(AO31-AC29)/AO31,"")</f>
        <v/>
      </c>
      <c r="AU31" s="1085"/>
      <c r="AV31" s="1086"/>
      <c r="AW31" s="1084" t="str">
        <f t="shared" ref="AW31" si="71">IF(AND(NOT(AO31=""),NOT(AC30="")),(AO31-(AC29-AC30))/AO31,"")</f>
        <v/>
      </c>
      <c r="AX31" s="1085"/>
      <c r="AY31" s="1086"/>
      <c r="AZ31" s="1084" t="str">
        <f t="shared" ref="AZ31" si="72">IF(AND(NOT(AO31=""),NOT(AG30="")),(AO31-(AC29-AG30))/AO31,"")</f>
        <v/>
      </c>
      <c r="BA31" s="1085"/>
      <c r="BB31" s="1086"/>
      <c r="BC31" s="1084" t="str">
        <f t="shared" ref="BC31" si="73">IF(AND(NOT(AO31=""),NOT(AK30="")),(AO31-(AC29-AK30))/AO31,"")</f>
        <v/>
      </c>
      <c r="BD31" s="1085"/>
      <c r="BE31" s="1086"/>
      <c r="BF31" s="1075" t="str">
        <f t="shared" ref="BF31" si="74">IF(AND(NOT(BF30=""),NOT(AC30="")),BF30*(AC29-AC30),"")</f>
        <v/>
      </c>
      <c r="BG31" s="1076"/>
      <c r="BH31" s="1076"/>
      <c r="BI31" s="1076"/>
      <c r="BJ31" s="1076"/>
      <c r="BK31" s="1077"/>
      <c r="BL31" s="1075" t="str">
        <f t="shared" ref="BL31" si="75">IF(AND(NOT(BL30=""),NOT(AG30="")),BL30*(AC29-AG30),"")</f>
        <v/>
      </c>
      <c r="BM31" s="1076"/>
      <c r="BN31" s="1076"/>
      <c r="BO31" s="1076"/>
      <c r="BP31" s="1076"/>
      <c r="BQ31" s="1077"/>
      <c r="BR31" s="1075" t="str">
        <f t="shared" ref="BR31" si="76">IF(AND(NOT(BR30=""),NOT(AK30="")),BR30*(AC29-AK30),"")</f>
        <v/>
      </c>
      <c r="BS31" s="1076"/>
      <c r="BT31" s="1076"/>
      <c r="BU31" s="1076"/>
      <c r="BV31" s="1076"/>
      <c r="BW31" s="1077"/>
      <c r="BX31" s="1078" t="str">
        <f>IF(NOT('40-16+40-15 WORKSHEET EBS'!AS80=""),'40-16+40-15 WORKSHEET EBS'!AS80,"")</f>
        <v/>
      </c>
      <c r="BY31" s="1079"/>
      <c r="BZ31" s="1079"/>
      <c r="CA31" s="1080"/>
      <c r="CB31" s="1081" t="str">
        <f>IF(NOT('40-16+40-15 WORKSHEET EBS'!V80=""),'40-16+40-15 WORKSHEET EBS'!V80,"")</f>
        <v/>
      </c>
      <c r="CC31" s="1082"/>
      <c r="CD31" s="1083"/>
      <c r="CE31" s="1146"/>
      <c r="CF31" s="1147"/>
      <c r="CG31" s="1147"/>
      <c r="CH31" s="1148"/>
    </row>
    <row r="32" spans="1:86" ht="15" customHeight="1" thickBot="1" x14ac:dyDescent="0.25">
      <c r="A32" s="589"/>
      <c r="B32" s="1174" t="str">
        <f>IF(NOT('40-16+40-15 WORKSHEET EBS'!D80=""),'40-16+40-15 WORKSHEET EBS'!D80,"")</f>
        <v/>
      </c>
      <c r="C32" s="1116"/>
      <c r="D32" s="1116"/>
      <c r="E32" s="1112"/>
      <c r="F32" s="1175" t="str">
        <f>IF(NOT('40-16+40-15 WORKSHEET EBS'!E80=""),'40-16+40-15 WORKSHEET EBS'!E80,"")</f>
        <v/>
      </c>
      <c r="G32" s="1176"/>
      <c r="H32" s="1177"/>
      <c r="I32" s="1111" t="str">
        <f>IF(NOT('40-16+40-15 WORKSHEET EBS'!F80=""),'40-16+40-15 WORKSHEET EBS'!F80,"")</f>
        <v/>
      </c>
      <c r="J32" s="1112"/>
      <c r="K32" s="1111" t="str">
        <f>IF(NOT('40-16+40-15 WORKSHEET EBS'!G80=""),'40-16+40-15 WORKSHEET EBS'!G80,"")</f>
        <v/>
      </c>
      <c r="L32" s="1112"/>
      <c r="M32" s="1113" t="str">
        <f>IF(NOT('40-16+40-15 WORKSHEET EBS'!H80=""),'40-16+40-15 WORKSHEET EBS'!H80,"")</f>
        <v/>
      </c>
      <c r="N32" s="1114"/>
      <c r="O32" s="1114"/>
      <c r="P32" s="1114"/>
      <c r="Q32" s="1115"/>
      <c r="R32" s="1111" t="str">
        <f>IF(NOT('40-16+40-15 WORKSHEET EBS'!I80=""),'40-16+40-15 WORKSHEET EBS'!I80,"")</f>
        <v/>
      </c>
      <c r="S32" s="1116"/>
      <c r="T32" s="1112"/>
      <c r="U32" s="1397" t="str">
        <f>IF(NOT('40-16+40-15 WORKSHEET EBS'!L80=""),'40-16+40-15 WORKSHEET EBS'!L80,"")</f>
        <v/>
      </c>
      <c r="V32" s="1398"/>
      <c r="W32" s="1398"/>
      <c r="X32" s="1398"/>
      <c r="Y32" s="1398"/>
      <c r="Z32" s="1398"/>
      <c r="AA32" s="1398"/>
      <c r="AB32" s="1399"/>
      <c r="AC32" s="1087" t="e">
        <f t="shared" ref="AC32" si="77">SUM(I32*AC30)</f>
        <v>#VALUE!</v>
      </c>
      <c r="AD32" s="1088"/>
      <c r="AE32" s="1088"/>
      <c r="AF32" s="1089"/>
      <c r="AG32" s="1087" t="e">
        <f t="shared" ref="AG32" si="78">SUM(I32*AG30)</f>
        <v>#VALUE!</v>
      </c>
      <c r="AH32" s="1088"/>
      <c r="AI32" s="1088"/>
      <c r="AJ32" s="1089"/>
      <c r="AK32" s="1087" t="e">
        <f t="shared" ref="AK32" si="79">SUM(I32*AK30)</f>
        <v>#VALUE!</v>
      </c>
      <c r="AL32" s="1088"/>
      <c r="AM32" s="1088"/>
      <c r="AN32" s="1089"/>
      <c r="AO32" s="1131" t="str">
        <f>IF(NOT('40-16+40-15 WORKSHEET EBS'!AM80=""),'40-16+40-15 WORKSHEET EBS'!AM80,"")</f>
        <v/>
      </c>
      <c r="AP32" s="1132"/>
      <c r="AQ32" s="1132"/>
      <c r="AR32" s="1132"/>
      <c r="AS32" s="1133"/>
      <c r="AT32" s="1062" t="str">
        <f t="shared" ref="AT32" si="80">IF(AND(NOT(AO32=""),NOT(AC29="")),(AO32-AC29)/AO32,"")</f>
        <v/>
      </c>
      <c r="AU32" s="1063"/>
      <c r="AV32" s="1064"/>
      <c r="AW32" s="1062" t="str">
        <f t="shared" ref="AW32" si="81">IF(AND(NOT(AO32=""),NOT(AC30="")),(AO32-(AC29-AC30))/AO32,"")</f>
        <v/>
      </c>
      <c r="AX32" s="1063"/>
      <c r="AY32" s="1064"/>
      <c r="AZ32" s="1062" t="str">
        <f t="shared" ref="AZ32" si="82">IF(AND(NOT(AO32=""),NOT(AG30="")),(AO32-(AC29-AG30))/AO32,"")</f>
        <v/>
      </c>
      <c r="BA32" s="1063"/>
      <c r="BB32" s="1064"/>
      <c r="BC32" s="1062" t="str">
        <f t="shared" ref="BC32" si="83">IF(AND(NOT(AO32=""),NOT(AK30="")),(AO32-(AC29-AK30))/AO32,"")</f>
        <v/>
      </c>
      <c r="BD32" s="1063"/>
      <c r="BE32" s="1064"/>
      <c r="BF32" s="1365"/>
      <c r="BG32" s="1366"/>
      <c r="BH32" s="1366"/>
      <c r="BI32" s="1366"/>
      <c r="BJ32" s="1366"/>
      <c r="BK32" s="1366"/>
      <c r="BL32" s="1366"/>
      <c r="BM32" s="1366"/>
      <c r="BN32" s="1366"/>
      <c r="BO32" s="1366"/>
      <c r="BP32" s="1366"/>
      <c r="BQ32" s="1367"/>
      <c r="BR32" s="1368" t="s">
        <v>843</v>
      </c>
      <c r="BS32" s="1070"/>
      <c r="BT32" s="1070"/>
      <c r="BU32" s="1070" t="str">
        <f>IF(NOT('40-16+40-15 WORKSHEET EBS'!AA80=""),'40-16+40-15 WORKSHEET EBS'!AA80,"")</f>
        <v/>
      </c>
      <c r="BV32" s="1070"/>
      <c r="BW32" s="1071"/>
      <c r="BX32" s="1072"/>
      <c r="BY32" s="1073"/>
      <c r="BZ32" s="1073"/>
      <c r="CA32" s="1074"/>
      <c r="CB32" s="1047" t="str">
        <f>IF(NOT('40-16+40-15 WORKSHEET EBS'!W80=""),'40-16+40-15 WORKSHEET EBS'!W80,"")</f>
        <v/>
      </c>
      <c r="CC32" s="1048"/>
      <c r="CD32" s="1049"/>
      <c r="CE32" s="1149"/>
      <c r="CF32" s="1150"/>
      <c r="CG32" s="1150"/>
      <c r="CH32" s="1151"/>
    </row>
    <row r="33" spans="1:86" ht="4.5" customHeight="1" thickBot="1" x14ac:dyDescent="0.25">
      <c r="A33" s="589"/>
      <c r="B33" s="571"/>
      <c r="C33" s="546"/>
      <c r="D33" s="546"/>
      <c r="E33" s="546"/>
      <c r="F33" s="561"/>
      <c r="G33" s="561"/>
      <c r="H33" s="561"/>
      <c r="I33" s="546"/>
      <c r="J33" s="546"/>
      <c r="K33" s="546"/>
      <c r="L33" s="546"/>
      <c r="M33" s="562"/>
      <c r="N33" s="562"/>
      <c r="O33" s="562"/>
      <c r="P33" s="562"/>
      <c r="Q33" s="562"/>
      <c r="R33" s="546"/>
      <c r="S33" s="546"/>
      <c r="T33" s="546"/>
      <c r="U33" s="563"/>
      <c r="V33" s="563"/>
      <c r="W33" s="563"/>
      <c r="X33" s="563"/>
      <c r="Y33" s="563"/>
      <c r="Z33" s="563"/>
      <c r="AA33" s="563"/>
      <c r="AB33" s="563"/>
      <c r="AC33" s="564"/>
      <c r="AD33" s="564"/>
      <c r="AE33" s="564"/>
      <c r="AF33" s="564"/>
      <c r="AG33" s="564"/>
      <c r="AH33" s="564"/>
      <c r="AI33" s="564"/>
      <c r="AJ33" s="564"/>
      <c r="AK33" s="564"/>
      <c r="AL33" s="564"/>
      <c r="AM33" s="564"/>
      <c r="AN33" s="564"/>
      <c r="AO33" s="565"/>
      <c r="AP33" s="565"/>
      <c r="AQ33" s="565"/>
      <c r="AR33" s="565"/>
      <c r="AS33" s="565"/>
      <c r="AT33" s="566"/>
      <c r="AU33" s="566"/>
      <c r="AV33" s="566"/>
      <c r="AW33" s="566"/>
      <c r="AX33" s="566"/>
      <c r="AY33" s="566"/>
      <c r="AZ33" s="566"/>
      <c r="BA33" s="566"/>
      <c r="BB33" s="566"/>
      <c r="BC33" s="566"/>
      <c r="BD33" s="566"/>
      <c r="BE33" s="566"/>
      <c r="BF33" s="567"/>
      <c r="BG33" s="567"/>
      <c r="BH33" s="567"/>
      <c r="BI33" s="567"/>
      <c r="BJ33" s="567"/>
      <c r="BK33" s="567"/>
      <c r="BL33" s="567"/>
      <c r="BM33" s="567"/>
      <c r="BN33" s="567"/>
      <c r="BO33" s="567"/>
      <c r="BP33" s="567"/>
      <c r="BQ33" s="567"/>
      <c r="BR33" s="567"/>
      <c r="BS33" s="567"/>
      <c r="BT33" s="567"/>
      <c r="BU33" s="567"/>
      <c r="BV33" s="567"/>
      <c r="BW33" s="567"/>
      <c r="BX33" s="567"/>
      <c r="BY33" s="567"/>
      <c r="BZ33" s="567"/>
      <c r="CA33" s="567"/>
      <c r="CB33" s="567"/>
      <c r="CC33" s="567"/>
      <c r="CD33" s="567"/>
      <c r="CE33" s="546"/>
      <c r="CF33" s="546"/>
      <c r="CG33" s="546"/>
      <c r="CH33" s="546"/>
    </row>
    <row r="34" spans="1:86" ht="15" customHeight="1" x14ac:dyDescent="0.2">
      <c r="A34" s="589">
        <v>63</v>
      </c>
      <c r="B34" s="1181"/>
      <c r="C34" s="1182"/>
      <c r="D34" s="1182"/>
      <c r="E34" s="1182"/>
      <c r="F34" s="1182"/>
      <c r="G34" s="1182"/>
      <c r="H34" s="1182"/>
      <c r="I34" s="1182"/>
      <c r="J34" s="1182"/>
      <c r="K34" s="1182"/>
      <c r="L34" s="1182"/>
      <c r="M34" s="1182"/>
      <c r="N34" s="1182"/>
      <c r="O34" s="1182"/>
      <c r="P34" s="1182"/>
      <c r="Q34" s="1182"/>
      <c r="R34" s="1182"/>
      <c r="S34" s="1182"/>
      <c r="T34" s="1183"/>
      <c r="U34" s="1184" t="str">
        <f>IF(NOT('40-16+40-15 WORKSHEET EBS'!J81=""),'40-16+40-15 WORKSHEET EBS'!J81,"")</f>
        <v/>
      </c>
      <c r="V34" s="1185"/>
      <c r="W34" s="1185"/>
      <c r="X34" s="1185"/>
      <c r="Y34" s="1185"/>
      <c r="Z34" s="1185"/>
      <c r="AA34" s="1185"/>
      <c r="AB34" s="1186"/>
      <c r="AC34" s="1380">
        <f>'40-16+40-15 WORKSHEET EBS'!AC81</f>
        <v>0</v>
      </c>
      <c r="AD34" s="1381"/>
      <c r="AE34" s="1381"/>
      <c r="AF34" s="1382"/>
      <c r="AG34" s="1178"/>
      <c r="AH34" s="1179"/>
      <c r="AI34" s="1179"/>
      <c r="AJ34" s="1179"/>
      <c r="AK34" s="1179"/>
      <c r="AL34" s="1179"/>
      <c r="AM34" s="1179"/>
      <c r="AN34" s="1180"/>
      <c r="AO34" s="1190" t="str">
        <f>IF(NOT('40-16+40-15 WORKSHEET EBS'!AJ81=""),'40-16+40-15 WORKSHEET EBS'!AJ81,"")</f>
        <v/>
      </c>
      <c r="AP34" s="1191"/>
      <c r="AQ34" s="1191"/>
      <c r="AR34" s="1191"/>
      <c r="AS34" s="1192"/>
      <c r="AT34" s="1159" t="str">
        <f t="shared" ref="AT34" si="84">IF(AND(NOT(AO34=""),NOT(AC34="")),(AO34-AC34)/AO34,"")</f>
        <v/>
      </c>
      <c r="AU34" s="1160"/>
      <c r="AV34" s="1161"/>
      <c r="AW34" s="1159" t="str">
        <f t="shared" ref="AW34" si="85">IF(AND(NOT(AO34=""),NOT(AC35="")),(AO34-(AC34-AC35))/AO34,"")</f>
        <v/>
      </c>
      <c r="AX34" s="1160"/>
      <c r="AY34" s="1161"/>
      <c r="AZ34" s="1159" t="str">
        <f t="shared" ref="AZ34" si="86">IF(AND(NOT(AO34=""),NOT(AG35="")),(AO34-(AC34-AG35))/AO34,"")</f>
        <v/>
      </c>
      <c r="BA34" s="1160"/>
      <c r="BB34" s="1161"/>
      <c r="BC34" s="1159" t="str">
        <f t="shared" ref="BC34" si="87">IF(AND(NOT(AO34=""),NOT(AK35="")),(AO34-(AC34-AK35))/AO34,"")</f>
        <v/>
      </c>
      <c r="BD34" s="1160"/>
      <c r="BE34" s="1161"/>
      <c r="BF34" s="1162" t="str">
        <f t="shared" ref="BF34" si="88">IF(AND(NOT(AC35=""),NOT(BF35="")),AC35*BF35,"")</f>
        <v/>
      </c>
      <c r="BG34" s="1163"/>
      <c r="BH34" s="1163"/>
      <c r="BI34" s="1163"/>
      <c r="BJ34" s="1163"/>
      <c r="BK34" s="1164"/>
      <c r="BL34" s="1162" t="str">
        <f t="shared" ref="BL34" si="89">IF(AND(NOT(AG35=""),NOT(BL35="")),AG35*BL35,"")</f>
        <v/>
      </c>
      <c r="BM34" s="1163"/>
      <c r="BN34" s="1163"/>
      <c r="BO34" s="1163"/>
      <c r="BP34" s="1163"/>
      <c r="BQ34" s="1164"/>
      <c r="BR34" s="1162" t="str">
        <f t="shared" ref="BR34" si="90">IF(AND(NOT(AK35=""),NOT(BR35="")),AK35*BR35,"")</f>
        <v/>
      </c>
      <c r="BS34" s="1163"/>
      <c r="BT34" s="1163"/>
      <c r="BU34" s="1163"/>
      <c r="BV34" s="1163"/>
      <c r="BW34" s="1164"/>
      <c r="BX34" s="1168" t="str">
        <f>IF(NOT('40-16+40-15 WORKSHEET EBS'!AQ81=""),'40-16+40-15 WORKSHEET EBS'!AQ81,"")</f>
        <v/>
      </c>
      <c r="BY34" s="1169"/>
      <c r="BZ34" s="1169"/>
      <c r="CA34" s="1170"/>
      <c r="CB34" s="1171" t="str">
        <f>IF(NOT('40-16+40-15 WORKSHEET EBS'!X81=""),'40-16+40-15 WORKSHEET EBS'!X81,"")</f>
        <v/>
      </c>
      <c r="CC34" s="1172"/>
      <c r="CD34" s="1173"/>
      <c r="CE34" s="1143"/>
      <c r="CF34" s="1144"/>
      <c r="CG34" s="1144"/>
      <c r="CH34" s="1145"/>
    </row>
    <row r="35" spans="1:86" ht="15" customHeight="1" x14ac:dyDescent="0.2">
      <c r="A35" s="589"/>
      <c r="B35" s="1120" t="str">
        <f>IF(NOT('40-16+40-15 WORKSHEET EBS'!B81=""),'40-16+40-15 WORKSHEET EBS'!B81,"")</f>
        <v/>
      </c>
      <c r="C35" s="1121"/>
      <c r="D35" s="1121"/>
      <c r="E35" s="1121"/>
      <c r="F35" s="1121"/>
      <c r="G35" s="1121"/>
      <c r="H35" s="1121"/>
      <c r="I35" s="1121"/>
      <c r="J35" s="1121"/>
      <c r="K35" s="1121"/>
      <c r="L35" s="1121"/>
      <c r="M35" s="1121"/>
      <c r="N35" s="1121"/>
      <c r="O35" s="1121"/>
      <c r="P35" s="1121"/>
      <c r="Q35" s="1121"/>
      <c r="R35" s="1121"/>
      <c r="S35" s="1121"/>
      <c r="T35" s="1152"/>
      <c r="U35" s="1403" t="str">
        <f>IF(NOT('40-16+40-15 WORKSHEET EBS'!K81=""),'40-16+40-15 WORKSHEET EBS'!K81,"")</f>
        <v/>
      </c>
      <c r="V35" s="1404"/>
      <c r="W35" s="1404"/>
      <c r="X35" s="1404"/>
      <c r="Y35" s="1404"/>
      <c r="Z35" s="1404"/>
      <c r="AA35" s="1404"/>
      <c r="AB35" s="1405"/>
      <c r="AC35" s="1377" t="str">
        <f>IF(NOT('40-16+40-15 WORKSHEET EBS'!AG81=""),'40-16+40-15 WORKSHEET EBS'!AG81,"")</f>
        <v/>
      </c>
      <c r="AD35" s="1378"/>
      <c r="AE35" s="1378"/>
      <c r="AF35" s="1379"/>
      <c r="AG35" s="1377" t="str">
        <f>IF(NOT('40-16+40-15 WORKSHEET EBS'!AH81=""),'40-16+40-15 WORKSHEET EBS'!AH81,"")</f>
        <v/>
      </c>
      <c r="AH35" s="1378"/>
      <c r="AI35" s="1378"/>
      <c r="AJ35" s="1379"/>
      <c r="AK35" s="1377">
        <f>'40-16+40-15 WORKSHEET EBS'!AI81</f>
        <v>0</v>
      </c>
      <c r="AL35" s="1378"/>
      <c r="AM35" s="1378"/>
      <c r="AN35" s="1379"/>
      <c r="AO35" s="1128" t="str">
        <f>IF(NOT('40-16+40-15 WORKSHEET EBS'!AK81=""),'40-16+40-15 WORKSHEET EBS'!AK81,"")</f>
        <v/>
      </c>
      <c r="AP35" s="1129"/>
      <c r="AQ35" s="1129"/>
      <c r="AR35" s="1129"/>
      <c r="AS35" s="1130"/>
      <c r="AT35" s="1084" t="str">
        <f t="shared" ref="AT35" si="91">IF(AND(NOT(AO35=""),NOT(AC34="")),(AO35-AC34)/AO35,"")</f>
        <v/>
      </c>
      <c r="AU35" s="1085"/>
      <c r="AV35" s="1086"/>
      <c r="AW35" s="1084" t="str">
        <f t="shared" ref="AW35" si="92">IF(AND(NOT(AO35=""),NOT(AC35="")),(AO35-(AC34-AC35))/AO35,"")</f>
        <v/>
      </c>
      <c r="AX35" s="1085"/>
      <c r="AY35" s="1086"/>
      <c r="AZ35" s="1084" t="str">
        <f t="shared" ref="AZ35" si="93">IF(AND(NOT(AO35=""),NOT(AG35="")),(AO35-(AC34-AG35))/AO35,"")</f>
        <v/>
      </c>
      <c r="BA35" s="1085"/>
      <c r="BB35" s="1086"/>
      <c r="BC35" s="1084" t="str">
        <f t="shared" ref="BC35" si="94">IF(AND(NOT(AO35=""),NOT(AK35="")),(AO35-(AC34-AK35))/AO35,"")</f>
        <v/>
      </c>
      <c r="BD35" s="1085"/>
      <c r="BE35" s="1086"/>
      <c r="BF35" s="1134" t="str">
        <f>IF(NOT('40-16+40-15 WORKSHEET EBS'!AN81=""),'40-16+40-15 WORKSHEET EBS'!AN81,"")</f>
        <v/>
      </c>
      <c r="BG35" s="1135"/>
      <c r="BH35" s="1135"/>
      <c r="BI35" s="1135"/>
      <c r="BJ35" s="1135"/>
      <c r="BK35" s="1136"/>
      <c r="BL35" s="1134" t="str">
        <f>IF(NOT('40-16+40-15 WORKSHEET EBS'!AO81=""),'40-16+40-15 WORKSHEET EBS'!AO81,"")</f>
        <v/>
      </c>
      <c r="BM35" s="1135"/>
      <c r="BN35" s="1135"/>
      <c r="BO35" s="1135"/>
      <c r="BP35" s="1135"/>
      <c r="BQ35" s="1136"/>
      <c r="BR35" s="1134" t="str">
        <f>IF(NOT('40-16+40-15 WORKSHEET EBS'!AP81=""),'40-16+40-15 WORKSHEET EBS'!AP81,"")</f>
        <v/>
      </c>
      <c r="BS35" s="1135"/>
      <c r="BT35" s="1135"/>
      <c r="BU35" s="1135"/>
      <c r="BV35" s="1135"/>
      <c r="BW35" s="1136"/>
      <c r="BX35" s="1078" t="str">
        <f>IF(NOT('40-16+40-15 WORKSHEET EBS'!AR81=""),'40-16+40-15 WORKSHEET EBS'!AR81,"")</f>
        <v/>
      </c>
      <c r="BY35" s="1079"/>
      <c r="BZ35" s="1079"/>
      <c r="CA35" s="1080"/>
      <c r="CB35" s="1140"/>
      <c r="CC35" s="1141"/>
      <c r="CD35" s="1142"/>
      <c r="CE35" s="1146"/>
      <c r="CF35" s="1147"/>
      <c r="CG35" s="1147"/>
      <c r="CH35" s="1148"/>
    </row>
    <row r="36" spans="1:86" ht="15" customHeight="1" x14ac:dyDescent="0.2">
      <c r="A36" s="589"/>
      <c r="B36" s="1120" t="str">
        <f>IF(NOT('40-16+40-15 WORKSHEET EBS'!C81=""),'40-16+40-15 WORKSHEET EBS'!C81,"")</f>
        <v/>
      </c>
      <c r="C36" s="1121"/>
      <c r="D36" s="1121"/>
      <c r="E36" s="1121"/>
      <c r="F36" s="1121"/>
      <c r="G36" s="1121"/>
      <c r="H36" s="1121"/>
      <c r="I36" s="1121"/>
      <c r="J36" s="1121"/>
      <c r="K36" s="1121"/>
      <c r="L36" s="1121"/>
      <c r="M36" s="1121"/>
      <c r="N36" s="1121"/>
      <c r="O36" s="1121"/>
      <c r="P36" s="1121"/>
      <c r="Q36" s="1121"/>
      <c r="R36" s="1121"/>
      <c r="S36" s="1121"/>
      <c r="T36" s="1152"/>
      <c r="U36" s="1400" t="str">
        <f>IF(NOT('40-16+40-15 WORKSHEET EBS'!M81=""),'40-16+40-15 WORKSHEET EBS'!M81,"")</f>
        <v/>
      </c>
      <c r="V36" s="1401"/>
      <c r="W36" s="1401"/>
      <c r="X36" s="1401"/>
      <c r="Y36" s="1401"/>
      <c r="Z36" s="1401"/>
      <c r="AA36" s="1401"/>
      <c r="AB36" s="1402"/>
      <c r="AC36" s="1127" t="e">
        <f t="shared" ref="AC36" si="95">(AC34-(AC34-AC35))/AC34</f>
        <v>#VALUE!</v>
      </c>
      <c r="AD36" s="1125"/>
      <c r="AE36" s="1125"/>
      <c r="AF36" s="1126"/>
      <c r="AG36" s="1127" t="e">
        <f t="shared" ref="AG36" si="96">(AC34-(AC34-AG35))/AC34</f>
        <v>#VALUE!</v>
      </c>
      <c r="AH36" s="1125"/>
      <c r="AI36" s="1125"/>
      <c r="AJ36" s="1126"/>
      <c r="AK36" s="1127" t="e">
        <f t="shared" ref="AK36" si="97">(AC34-(AC34-AK35))/AC34</f>
        <v>#DIV/0!</v>
      </c>
      <c r="AL36" s="1125"/>
      <c r="AM36" s="1125"/>
      <c r="AN36" s="1126"/>
      <c r="AO36" s="1128" t="str">
        <f>IF(NOT('40-16+40-15 WORKSHEET EBS'!AL81=""),'40-16+40-15 WORKSHEET EBS'!AL81,"")</f>
        <v/>
      </c>
      <c r="AP36" s="1129"/>
      <c r="AQ36" s="1129"/>
      <c r="AR36" s="1129"/>
      <c r="AS36" s="1130"/>
      <c r="AT36" s="1084" t="str">
        <f t="shared" ref="AT36" si="98">IF(AND(NOT(AO36=""),NOT(AC34="")),(AO36-AC34)/AO36,"")</f>
        <v/>
      </c>
      <c r="AU36" s="1085"/>
      <c r="AV36" s="1086"/>
      <c r="AW36" s="1084" t="str">
        <f t="shared" ref="AW36" si="99">IF(AND(NOT(AO36=""),NOT(AC35="")),(AO36-(AC34-AC35))/AO36,"")</f>
        <v/>
      </c>
      <c r="AX36" s="1085"/>
      <c r="AY36" s="1086"/>
      <c r="AZ36" s="1084" t="str">
        <f t="shared" ref="AZ36" si="100">IF(AND(NOT(AO36=""),NOT(AG35="")),(AO36-(AC34-AG35))/AO36,"")</f>
        <v/>
      </c>
      <c r="BA36" s="1085"/>
      <c r="BB36" s="1086"/>
      <c r="BC36" s="1084" t="str">
        <f t="shared" ref="BC36" si="101">IF(AND(NOT(AO36=""),NOT(AK35="")),(AO36-(AC34-AK35))/AO36,"")</f>
        <v/>
      </c>
      <c r="BD36" s="1085"/>
      <c r="BE36" s="1086"/>
      <c r="BF36" s="1075" t="str">
        <f t="shared" ref="BF36" si="102">IF(AND(NOT(BF35=""),NOT(AC35="")),BF35*(AC34-AC35),"")</f>
        <v/>
      </c>
      <c r="BG36" s="1076"/>
      <c r="BH36" s="1076"/>
      <c r="BI36" s="1076"/>
      <c r="BJ36" s="1076"/>
      <c r="BK36" s="1077"/>
      <c r="BL36" s="1075" t="str">
        <f t="shared" ref="BL36" si="103">IF(AND(NOT(BL35=""),NOT(AG35="")),BL35*(AC34-AG35),"")</f>
        <v/>
      </c>
      <c r="BM36" s="1076"/>
      <c r="BN36" s="1076"/>
      <c r="BO36" s="1076"/>
      <c r="BP36" s="1076"/>
      <c r="BQ36" s="1077"/>
      <c r="BR36" s="1075" t="str">
        <f t="shared" ref="BR36" si="104">IF(AND(NOT(BR35=""),NOT(AK35="")),BR35*(AC34-AK35),"")</f>
        <v/>
      </c>
      <c r="BS36" s="1076"/>
      <c r="BT36" s="1076"/>
      <c r="BU36" s="1076"/>
      <c r="BV36" s="1076"/>
      <c r="BW36" s="1077"/>
      <c r="BX36" s="1078" t="str">
        <f>IF(NOT('40-16+40-15 WORKSHEET EBS'!AS81=""),'40-16+40-15 WORKSHEET EBS'!AS81,"")</f>
        <v/>
      </c>
      <c r="BY36" s="1079"/>
      <c r="BZ36" s="1079"/>
      <c r="CA36" s="1080"/>
      <c r="CB36" s="1081" t="str">
        <f>IF(NOT('40-16+40-15 WORKSHEET EBS'!V81=""),'40-16+40-15 WORKSHEET EBS'!V81,"")</f>
        <v/>
      </c>
      <c r="CC36" s="1082"/>
      <c r="CD36" s="1083"/>
      <c r="CE36" s="1146"/>
      <c r="CF36" s="1147"/>
      <c r="CG36" s="1147"/>
      <c r="CH36" s="1148"/>
    </row>
    <row r="37" spans="1:86" ht="15" customHeight="1" thickBot="1" x14ac:dyDescent="0.25">
      <c r="A37" s="589"/>
      <c r="B37" s="1174" t="str">
        <f>IF(NOT('40-16+40-15 WORKSHEET EBS'!D81=""),'40-16+40-15 WORKSHEET EBS'!D81,"")</f>
        <v/>
      </c>
      <c r="C37" s="1116"/>
      <c r="D37" s="1116"/>
      <c r="E37" s="1112"/>
      <c r="F37" s="1175" t="str">
        <f>IF(NOT('40-16+40-15 WORKSHEET EBS'!E81=""),'40-16+40-15 WORKSHEET EBS'!E81,"")</f>
        <v/>
      </c>
      <c r="G37" s="1176"/>
      <c r="H37" s="1177"/>
      <c r="I37" s="1111" t="str">
        <f>IF(NOT('40-16+40-15 WORKSHEET EBS'!F81=""),'40-16+40-15 WORKSHEET EBS'!F81,"")</f>
        <v/>
      </c>
      <c r="J37" s="1112"/>
      <c r="K37" s="1111" t="str">
        <f>IF(NOT('40-16+40-15 WORKSHEET EBS'!G81=""),'40-16+40-15 WORKSHEET EBS'!G81,"")</f>
        <v/>
      </c>
      <c r="L37" s="1112"/>
      <c r="M37" s="1113" t="str">
        <f>IF(NOT('40-16+40-15 WORKSHEET EBS'!H81=""),'40-16+40-15 WORKSHEET EBS'!H81,"")</f>
        <v/>
      </c>
      <c r="N37" s="1114"/>
      <c r="O37" s="1114"/>
      <c r="P37" s="1114"/>
      <c r="Q37" s="1115"/>
      <c r="R37" s="1111" t="str">
        <f>IF(NOT('40-16+40-15 WORKSHEET EBS'!I81=""),'40-16+40-15 WORKSHEET EBS'!I81,"")</f>
        <v/>
      </c>
      <c r="S37" s="1116"/>
      <c r="T37" s="1112"/>
      <c r="U37" s="1397" t="str">
        <f>IF(NOT('40-16+40-15 WORKSHEET EBS'!L81=""),'40-16+40-15 WORKSHEET EBS'!L81,"")</f>
        <v/>
      </c>
      <c r="V37" s="1398"/>
      <c r="W37" s="1398"/>
      <c r="X37" s="1398"/>
      <c r="Y37" s="1398"/>
      <c r="Z37" s="1398"/>
      <c r="AA37" s="1398"/>
      <c r="AB37" s="1399"/>
      <c r="AC37" s="1087" t="e">
        <f t="shared" ref="AC37" si="105">SUM(I37*AC35)</f>
        <v>#VALUE!</v>
      </c>
      <c r="AD37" s="1088"/>
      <c r="AE37" s="1088"/>
      <c r="AF37" s="1089"/>
      <c r="AG37" s="1087" t="e">
        <f t="shared" ref="AG37" si="106">SUM(I37*AG35)</f>
        <v>#VALUE!</v>
      </c>
      <c r="AH37" s="1088"/>
      <c r="AI37" s="1088"/>
      <c r="AJ37" s="1089"/>
      <c r="AK37" s="1087" t="e">
        <f t="shared" ref="AK37" si="107">SUM(I37*AK35)</f>
        <v>#VALUE!</v>
      </c>
      <c r="AL37" s="1088"/>
      <c r="AM37" s="1088"/>
      <c r="AN37" s="1089"/>
      <c r="AO37" s="1131" t="str">
        <f>IF(NOT('40-16+40-15 WORKSHEET EBS'!AM81=""),'40-16+40-15 WORKSHEET EBS'!AM81,"")</f>
        <v/>
      </c>
      <c r="AP37" s="1132"/>
      <c r="AQ37" s="1132"/>
      <c r="AR37" s="1132"/>
      <c r="AS37" s="1133"/>
      <c r="AT37" s="1062" t="str">
        <f t="shared" ref="AT37" si="108">IF(AND(NOT(AO37=""),NOT(AC34="")),(AO37-AC34)/AO37,"")</f>
        <v/>
      </c>
      <c r="AU37" s="1063"/>
      <c r="AV37" s="1064"/>
      <c r="AW37" s="1062" t="str">
        <f t="shared" ref="AW37" si="109">IF(AND(NOT(AO37=""),NOT(AC35="")),(AO37-(AC34-AC35))/AO37,"")</f>
        <v/>
      </c>
      <c r="AX37" s="1063"/>
      <c r="AY37" s="1064"/>
      <c r="AZ37" s="1062" t="str">
        <f t="shared" ref="AZ37" si="110">IF(AND(NOT(AO37=""),NOT(AG35="")),(AO37-(AC34-AG35))/AO37,"")</f>
        <v/>
      </c>
      <c r="BA37" s="1063"/>
      <c r="BB37" s="1064"/>
      <c r="BC37" s="1062" t="str">
        <f t="shared" ref="BC37" si="111">IF(AND(NOT(AO37=""),NOT(AK35="")),(AO37-(AC34-AK35))/AO37,"")</f>
        <v/>
      </c>
      <c r="BD37" s="1063"/>
      <c r="BE37" s="1064"/>
      <c r="BF37" s="1365"/>
      <c r="BG37" s="1366"/>
      <c r="BH37" s="1366"/>
      <c r="BI37" s="1366"/>
      <c r="BJ37" s="1366"/>
      <c r="BK37" s="1366"/>
      <c r="BL37" s="1366"/>
      <c r="BM37" s="1366"/>
      <c r="BN37" s="1366"/>
      <c r="BO37" s="1366"/>
      <c r="BP37" s="1366"/>
      <c r="BQ37" s="1367"/>
      <c r="BR37" s="1368" t="s">
        <v>843</v>
      </c>
      <c r="BS37" s="1070"/>
      <c r="BT37" s="1070"/>
      <c r="BU37" s="1070" t="str">
        <f>IF(NOT('40-16+40-15 WORKSHEET EBS'!AA81=""),'40-16+40-15 WORKSHEET EBS'!AA81,"")</f>
        <v/>
      </c>
      <c r="BV37" s="1070"/>
      <c r="BW37" s="1071"/>
      <c r="BX37" s="1072"/>
      <c r="BY37" s="1073"/>
      <c r="BZ37" s="1073"/>
      <c r="CA37" s="1074"/>
      <c r="CB37" s="1047" t="str">
        <f>IF(NOT('40-16+40-15 WORKSHEET EBS'!W81=""),'40-16+40-15 WORKSHEET EBS'!W81,"")</f>
        <v/>
      </c>
      <c r="CC37" s="1048"/>
      <c r="CD37" s="1049"/>
      <c r="CE37" s="1149"/>
      <c r="CF37" s="1150"/>
      <c r="CG37" s="1150"/>
      <c r="CH37" s="1151"/>
    </row>
    <row r="38" spans="1:86" ht="5.25" customHeight="1" thickBot="1" x14ac:dyDescent="0.25">
      <c r="A38" s="589"/>
      <c r="B38" s="571"/>
      <c r="C38" s="546"/>
      <c r="D38" s="546"/>
      <c r="E38" s="546"/>
      <c r="F38" s="561"/>
      <c r="G38" s="561"/>
      <c r="H38" s="561"/>
      <c r="I38" s="546"/>
      <c r="J38" s="546"/>
      <c r="K38" s="546"/>
      <c r="L38" s="546"/>
      <c r="M38" s="562"/>
      <c r="N38" s="562"/>
      <c r="O38" s="562"/>
      <c r="P38" s="562"/>
      <c r="Q38" s="562"/>
      <c r="R38" s="546"/>
      <c r="S38" s="546"/>
      <c r="T38" s="546"/>
      <c r="U38" s="563"/>
      <c r="V38" s="563"/>
      <c r="W38" s="563"/>
      <c r="X38" s="563"/>
      <c r="Y38" s="563"/>
      <c r="Z38" s="563"/>
      <c r="AA38" s="563"/>
      <c r="AB38" s="563"/>
      <c r="AC38" s="564"/>
      <c r="AD38" s="564"/>
      <c r="AE38" s="564"/>
      <c r="AF38" s="564"/>
      <c r="AG38" s="564"/>
      <c r="AH38" s="564"/>
      <c r="AI38" s="564"/>
      <c r="AJ38" s="564"/>
      <c r="AK38" s="564"/>
      <c r="AL38" s="564"/>
      <c r="AM38" s="564"/>
      <c r="AN38" s="564"/>
      <c r="AO38" s="565"/>
      <c r="AP38" s="565"/>
      <c r="AQ38" s="565"/>
      <c r="AR38" s="565"/>
      <c r="AS38" s="565"/>
      <c r="AT38" s="566"/>
      <c r="AU38" s="566"/>
      <c r="AV38" s="566"/>
      <c r="AW38" s="566"/>
      <c r="AX38" s="566"/>
      <c r="AY38" s="566"/>
      <c r="AZ38" s="566"/>
      <c r="BA38" s="566"/>
      <c r="BB38" s="566"/>
      <c r="BC38" s="566"/>
      <c r="BD38" s="566"/>
      <c r="BE38" s="566"/>
      <c r="BF38" s="567"/>
      <c r="BG38" s="567"/>
      <c r="BH38" s="567"/>
      <c r="BI38" s="567"/>
      <c r="BJ38" s="567"/>
      <c r="BK38" s="567"/>
      <c r="BL38" s="567"/>
      <c r="BM38" s="567"/>
      <c r="BN38" s="567"/>
      <c r="BO38" s="567"/>
      <c r="BP38" s="567"/>
      <c r="BQ38" s="567"/>
      <c r="BR38" s="567"/>
      <c r="BS38" s="567"/>
      <c r="BT38" s="567"/>
      <c r="BU38" s="567"/>
      <c r="BV38" s="567"/>
      <c r="BW38" s="567"/>
      <c r="BX38" s="567"/>
      <c r="BY38" s="567"/>
      <c r="BZ38" s="567"/>
      <c r="CA38" s="567"/>
      <c r="CB38" s="567"/>
      <c r="CC38" s="567"/>
      <c r="CD38" s="567"/>
      <c r="CE38" s="546"/>
      <c r="CF38" s="546"/>
      <c r="CG38" s="546"/>
      <c r="CH38" s="546"/>
    </row>
    <row r="39" spans="1:86" ht="15" customHeight="1" x14ac:dyDescent="0.2">
      <c r="A39" s="589">
        <v>64</v>
      </c>
      <c r="B39" s="1181"/>
      <c r="C39" s="1182"/>
      <c r="D39" s="1182"/>
      <c r="E39" s="1182"/>
      <c r="F39" s="1182"/>
      <c r="G39" s="1182"/>
      <c r="H39" s="1182"/>
      <c r="I39" s="1182"/>
      <c r="J39" s="1182"/>
      <c r="K39" s="1182"/>
      <c r="L39" s="1182"/>
      <c r="M39" s="1182"/>
      <c r="N39" s="1182"/>
      <c r="O39" s="1182"/>
      <c r="P39" s="1182"/>
      <c r="Q39" s="1182"/>
      <c r="R39" s="1182"/>
      <c r="S39" s="1182"/>
      <c r="T39" s="1183"/>
      <c r="U39" s="1184" t="str">
        <f>IF(NOT('40-16+40-15 WORKSHEET EBS'!J82=""),'40-16+40-15 WORKSHEET EBS'!J82,"")</f>
        <v/>
      </c>
      <c r="V39" s="1185"/>
      <c r="W39" s="1185"/>
      <c r="X39" s="1185"/>
      <c r="Y39" s="1185"/>
      <c r="Z39" s="1185"/>
      <c r="AA39" s="1185"/>
      <c r="AB39" s="1186"/>
      <c r="AC39" s="1380">
        <f>'40-16+40-15 WORKSHEET EBS'!AC82</f>
        <v>0</v>
      </c>
      <c r="AD39" s="1381"/>
      <c r="AE39" s="1381"/>
      <c r="AF39" s="1382"/>
      <c r="AG39" s="1178"/>
      <c r="AH39" s="1179"/>
      <c r="AI39" s="1179"/>
      <c r="AJ39" s="1179"/>
      <c r="AK39" s="1179"/>
      <c r="AL39" s="1179"/>
      <c r="AM39" s="1179"/>
      <c r="AN39" s="1180"/>
      <c r="AO39" s="1190" t="str">
        <f>IF(NOT('40-16+40-15 WORKSHEET EBS'!AJ82=""),'40-16+40-15 WORKSHEET EBS'!AJ82,"")</f>
        <v/>
      </c>
      <c r="AP39" s="1191"/>
      <c r="AQ39" s="1191"/>
      <c r="AR39" s="1191"/>
      <c r="AS39" s="1192"/>
      <c r="AT39" s="1159" t="str">
        <f t="shared" ref="AT39" si="112">IF(AND(NOT(AO39=""),NOT(AC39="")),(AO39-AC39)/AO39,"")</f>
        <v/>
      </c>
      <c r="AU39" s="1160"/>
      <c r="AV39" s="1161"/>
      <c r="AW39" s="1159" t="str">
        <f t="shared" ref="AW39" si="113">IF(AND(NOT(AO39=""),NOT(AC40="")),(AO39-(AC39-AC40))/AO39,"")</f>
        <v/>
      </c>
      <c r="AX39" s="1160"/>
      <c r="AY39" s="1161"/>
      <c r="AZ39" s="1159" t="str">
        <f t="shared" ref="AZ39" si="114">IF(AND(NOT(AO39=""),NOT(AG40="")),(AO39-(AC39-AG40))/AO39,"")</f>
        <v/>
      </c>
      <c r="BA39" s="1160"/>
      <c r="BB39" s="1161"/>
      <c r="BC39" s="1159" t="str">
        <f t="shared" ref="BC39" si="115">IF(AND(NOT(AO39=""),NOT(AK40="")),(AO39-(AC39-AK40))/AO39,"")</f>
        <v/>
      </c>
      <c r="BD39" s="1160"/>
      <c r="BE39" s="1161"/>
      <c r="BF39" s="1162" t="str">
        <f t="shared" ref="BF39" si="116">IF(AND(NOT(AC40=""),NOT(BF40="")),AC40*BF40,"")</f>
        <v/>
      </c>
      <c r="BG39" s="1163"/>
      <c r="BH39" s="1163"/>
      <c r="BI39" s="1163"/>
      <c r="BJ39" s="1163"/>
      <c r="BK39" s="1164"/>
      <c r="BL39" s="1162" t="str">
        <f t="shared" ref="BL39" si="117">IF(AND(NOT(AG40=""),NOT(BL40="")),AG40*BL40,"")</f>
        <v/>
      </c>
      <c r="BM39" s="1163"/>
      <c r="BN39" s="1163"/>
      <c r="BO39" s="1163"/>
      <c r="BP39" s="1163"/>
      <c r="BQ39" s="1164"/>
      <c r="BR39" s="1162" t="str">
        <f t="shared" ref="BR39" si="118">IF(AND(NOT(AK40=""),NOT(BR40="")),AK40*BR40,"")</f>
        <v/>
      </c>
      <c r="BS39" s="1163"/>
      <c r="BT39" s="1163"/>
      <c r="BU39" s="1163"/>
      <c r="BV39" s="1163"/>
      <c r="BW39" s="1164"/>
      <c r="BX39" s="1168" t="str">
        <f>IF(NOT('40-16+40-15 WORKSHEET EBS'!AQ82=""),'40-16+40-15 WORKSHEET EBS'!AQ82,"")</f>
        <v/>
      </c>
      <c r="BY39" s="1169"/>
      <c r="BZ39" s="1169"/>
      <c r="CA39" s="1170"/>
      <c r="CB39" s="1171" t="str">
        <f>IF(NOT('40-16+40-15 WORKSHEET EBS'!X82=""),'40-16+40-15 WORKSHEET EBS'!X82,"")</f>
        <v/>
      </c>
      <c r="CC39" s="1172"/>
      <c r="CD39" s="1173"/>
      <c r="CE39" s="1143"/>
      <c r="CF39" s="1144"/>
      <c r="CG39" s="1144"/>
      <c r="CH39" s="1145"/>
    </row>
    <row r="40" spans="1:86" ht="15" customHeight="1" x14ac:dyDescent="0.2">
      <c r="A40" s="589"/>
      <c r="B40" s="1120" t="str">
        <f>IF(NOT('40-16+40-15 WORKSHEET EBS'!B82=""),'40-16+40-15 WORKSHEET EBS'!B82,"")</f>
        <v/>
      </c>
      <c r="C40" s="1121"/>
      <c r="D40" s="1121"/>
      <c r="E40" s="1121"/>
      <c r="F40" s="1121"/>
      <c r="G40" s="1121"/>
      <c r="H40" s="1121"/>
      <c r="I40" s="1121"/>
      <c r="J40" s="1121"/>
      <c r="K40" s="1121"/>
      <c r="L40" s="1121"/>
      <c r="M40" s="1121"/>
      <c r="N40" s="1121"/>
      <c r="O40" s="1121"/>
      <c r="P40" s="1121"/>
      <c r="Q40" s="1121"/>
      <c r="R40" s="1121"/>
      <c r="S40" s="1121"/>
      <c r="T40" s="1152"/>
      <c r="U40" s="1403" t="str">
        <f>IF(NOT('40-16+40-15 WORKSHEET EBS'!K82=""),'40-16+40-15 WORKSHEET EBS'!K82,"")</f>
        <v/>
      </c>
      <c r="V40" s="1404"/>
      <c r="W40" s="1404"/>
      <c r="X40" s="1404"/>
      <c r="Y40" s="1404"/>
      <c r="Z40" s="1404"/>
      <c r="AA40" s="1404"/>
      <c r="AB40" s="1405"/>
      <c r="AC40" s="1377" t="str">
        <f>IF(NOT('40-16+40-15 WORKSHEET EBS'!AG82=""),'40-16+40-15 WORKSHEET EBS'!AG82,"")</f>
        <v/>
      </c>
      <c r="AD40" s="1378"/>
      <c r="AE40" s="1378"/>
      <c r="AF40" s="1379"/>
      <c r="AG40" s="1377" t="str">
        <f>IF(NOT('40-16+40-15 WORKSHEET EBS'!AH82=""),'40-16+40-15 WORKSHEET EBS'!AH82,"")</f>
        <v/>
      </c>
      <c r="AH40" s="1378"/>
      <c r="AI40" s="1378"/>
      <c r="AJ40" s="1379"/>
      <c r="AK40" s="1377">
        <f>'40-16+40-15 WORKSHEET EBS'!AI82</f>
        <v>0</v>
      </c>
      <c r="AL40" s="1378"/>
      <c r="AM40" s="1378"/>
      <c r="AN40" s="1379"/>
      <c r="AO40" s="1128" t="str">
        <f>IF(NOT('40-16+40-15 WORKSHEET EBS'!AK82=""),'40-16+40-15 WORKSHEET EBS'!AK82,"")</f>
        <v/>
      </c>
      <c r="AP40" s="1129"/>
      <c r="AQ40" s="1129"/>
      <c r="AR40" s="1129"/>
      <c r="AS40" s="1130"/>
      <c r="AT40" s="1084" t="str">
        <f t="shared" ref="AT40" si="119">IF(AND(NOT(AO40=""),NOT(AC39="")),(AO40-AC39)/AO40,"")</f>
        <v/>
      </c>
      <c r="AU40" s="1085"/>
      <c r="AV40" s="1086"/>
      <c r="AW40" s="1084" t="str">
        <f t="shared" ref="AW40" si="120">IF(AND(NOT(AO40=""),NOT(AC40="")),(AO40-(AC39-AC40))/AO40,"")</f>
        <v/>
      </c>
      <c r="AX40" s="1085"/>
      <c r="AY40" s="1086"/>
      <c r="AZ40" s="1084" t="str">
        <f t="shared" ref="AZ40" si="121">IF(AND(NOT(AO40=""),NOT(AG40="")),(AO40-(AC39-AG40))/AO40,"")</f>
        <v/>
      </c>
      <c r="BA40" s="1085"/>
      <c r="BB40" s="1086"/>
      <c r="BC40" s="1084" t="str">
        <f t="shared" ref="BC40" si="122">IF(AND(NOT(AO40=""),NOT(AK40="")),(AO40-(AC39-AK40))/AO40,"")</f>
        <v/>
      </c>
      <c r="BD40" s="1085"/>
      <c r="BE40" s="1086"/>
      <c r="BF40" s="1134" t="str">
        <f>IF(NOT('40-16+40-15 WORKSHEET EBS'!AN82=""),'40-16+40-15 WORKSHEET EBS'!AN82,"")</f>
        <v/>
      </c>
      <c r="BG40" s="1135"/>
      <c r="BH40" s="1135"/>
      <c r="BI40" s="1135"/>
      <c r="BJ40" s="1135"/>
      <c r="BK40" s="1136"/>
      <c r="BL40" s="1134" t="str">
        <f>IF(NOT('40-16+40-15 WORKSHEET EBS'!AO82=""),'40-16+40-15 WORKSHEET EBS'!AO82,"")</f>
        <v/>
      </c>
      <c r="BM40" s="1135"/>
      <c r="BN40" s="1135"/>
      <c r="BO40" s="1135"/>
      <c r="BP40" s="1135"/>
      <c r="BQ40" s="1136"/>
      <c r="BR40" s="1134" t="str">
        <f>IF(NOT('40-16+40-15 WORKSHEET EBS'!AP82=""),'40-16+40-15 WORKSHEET EBS'!AP82,"")</f>
        <v/>
      </c>
      <c r="BS40" s="1135"/>
      <c r="BT40" s="1135"/>
      <c r="BU40" s="1135"/>
      <c r="BV40" s="1135"/>
      <c r="BW40" s="1136"/>
      <c r="BX40" s="1078" t="str">
        <f>IF(NOT('40-16+40-15 WORKSHEET EBS'!AR82=""),'40-16+40-15 WORKSHEET EBS'!AR82,"")</f>
        <v/>
      </c>
      <c r="BY40" s="1079"/>
      <c r="BZ40" s="1079"/>
      <c r="CA40" s="1080"/>
      <c r="CB40" s="1140"/>
      <c r="CC40" s="1141"/>
      <c r="CD40" s="1142"/>
      <c r="CE40" s="1146"/>
      <c r="CF40" s="1147"/>
      <c r="CG40" s="1147"/>
      <c r="CH40" s="1148"/>
    </row>
    <row r="41" spans="1:86" ht="15" customHeight="1" x14ac:dyDescent="0.2">
      <c r="A41" s="589"/>
      <c r="B41" s="1120" t="str">
        <f>IF(NOT('40-16+40-15 WORKSHEET EBS'!C82=""),'40-16+40-15 WORKSHEET EBS'!C82,"")</f>
        <v/>
      </c>
      <c r="C41" s="1121"/>
      <c r="D41" s="1121"/>
      <c r="E41" s="1121"/>
      <c r="F41" s="1121"/>
      <c r="G41" s="1121"/>
      <c r="H41" s="1121"/>
      <c r="I41" s="1121"/>
      <c r="J41" s="1121"/>
      <c r="K41" s="1121"/>
      <c r="L41" s="1121"/>
      <c r="M41" s="1121"/>
      <c r="N41" s="1121"/>
      <c r="O41" s="1121"/>
      <c r="P41" s="1121"/>
      <c r="Q41" s="1121"/>
      <c r="R41" s="1121"/>
      <c r="S41" s="1121"/>
      <c r="T41" s="1152"/>
      <c r="U41" s="1400" t="str">
        <f>IF(NOT('40-16+40-15 WORKSHEET EBS'!M82=""),'40-16+40-15 WORKSHEET EBS'!M82,"")</f>
        <v/>
      </c>
      <c r="V41" s="1401"/>
      <c r="W41" s="1401"/>
      <c r="X41" s="1401"/>
      <c r="Y41" s="1401"/>
      <c r="Z41" s="1401"/>
      <c r="AA41" s="1401"/>
      <c r="AB41" s="1402"/>
      <c r="AC41" s="1127" t="e">
        <f t="shared" ref="AC41" si="123">(AC39-(AC39-AC40))/AC39</f>
        <v>#VALUE!</v>
      </c>
      <c r="AD41" s="1125"/>
      <c r="AE41" s="1125"/>
      <c r="AF41" s="1126"/>
      <c r="AG41" s="1127" t="e">
        <f t="shared" ref="AG41" si="124">(AC39-(AC39-AG40))/AC39</f>
        <v>#VALUE!</v>
      </c>
      <c r="AH41" s="1125"/>
      <c r="AI41" s="1125"/>
      <c r="AJ41" s="1126"/>
      <c r="AK41" s="1127" t="e">
        <f t="shared" ref="AK41" si="125">(AC39-(AC39-AK40))/AC39</f>
        <v>#DIV/0!</v>
      </c>
      <c r="AL41" s="1125"/>
      <c r="AM41" s="1125"/>
      <c r="AN41" s="1126"/>
      <c r="AO41" s="1128" t="str">
        <f>IF(NOT('40-16+40-15 WORKSHEET EBS'!AL82=""),'40-16+40-15 WORKSHEET EBS'!AL82,"")</f>
        <v/>
      </c>
      <c r="AP41" s="1129"/>
      <c r="AQ41" s="1129"/>
      <c r="AR41" s="1129"/>
      <c r="AS41" s="1130"/>
      <c r="AT41" s="1084" t="str">
        <f t="shared" ref="AT41" si="126">IF(AND(NOT(AO41=""),NOT(AC39="")),(AO41-AC39)/AO41,"")</f>
        <v/>
      </c>
      <c r="AU41" s="1085"/>
      <c r="AV41" s="1086"/>
      <c r="AW41" s="1084" t="str">
        <f t="shared" ref="AW41" si="127">IF(AND(NOT(AO41=""),NOT(AC40="")),(AO41-(AC39-AC40))/AO41,"")</f>
        <v/>
      </c>
      <c r="AX41" s="1085"/>
      <c r="AY41" s="1086"/>
      <c r="AZ41" s="1084" t="str">
        <f t="shared" ref="AZ41" si="128">IF(AND(NOT(AO41=""),NOT(AG40="")),(AO41-(AC39-AG40))/AO41,"")</f>
        <v/>
      </c>
      <c r="BA41" s="1085"/>
      <c r="BB41" s="1086"/>
      <c r="BC41" s="1084" t="str">
        <f t="shared" ref="BC41" si="129">IF(AND(NOT(AO41=""),NOT(AK40="")),(AO41-(AC39-AK40))/AO41,"")</f>
        <v/>
      </c>
      <c r="BD41" s="1085"/>
      <c r="BE41" s="1086"/>
      <c r="BF41" s="1075" t="str">
        <f t="shared" ref="BF41" si="130">IF(AND(NOT(BF40=""),NOT(AC40="")),BF40*(AC39-AC40),"")</f>
        <v/>
      </c>
      <c r="BG41" s="1076"/>
      <c r="BH41" s="1076"/>
      <c r="BI41" s="1076"/>
      <c r="BJ41" s="1076"/>
      <c r="BK41" s="1077"/>
      <c r="BL41" s="1075" t="str">
        <f t="shared" ref="BL41" si="131">IF(AND(NOT(BL40=""),NOT(AG40="")),BL40*(AC39-AG40),"")</f>
        <v/>
      </c>
      <c r="BM41" s="1076"/>
      <c r="BN41" s="1076"/>
      <c r="BO41" s="1076"/>
      <c r="BP41" s="1076"/>
      <c r="BQ41" s="1077"/>
      <c r="BR41" s="1075" t="str">
        <f t="shared" ref="BR41" si="132">IF(AND(NOT(BR40=""),NOT(AK40="")),BR40*(AC39-AK40),"")</f>
        <v/>
      </c>
      <c r="BS41" s="1076"/>
      <c r="BT41" s="1076"/>
      <c r="BU41" s="1076"/>
      <c r="BV41" s="1076"/>
      <c r="BW41" s="1077"/>
      <c r="BX41" s="1078" t="str">
        <f>IF(NOT('40-16+40-15 WORKSHEET EBS'!AS82=""),'40-16+40-15 WORKSHEET EBS'!AS82,"")</f>
        <v/>
      </c>
      <c r="BY41" s="1079"/>
      <c r="BZ41" s="1079"/>
      <c r="CA41" s="1080"/>
      <c r="CB41" s="1081" t="str">
        <f>IF(NOT('40-16+40-15 WORKSHEET EBS'!V82=""),'40-16+40-15 WORKSHEET EBS'!V82,"")</f>
        <v/>
      </c>
      <c r="CC41" s="1082"/>
      <c r="CD41" s="1083"/>
      <c r="CE41" s="1146"/>
      <c r="CF41" s="1147"/>
      <c r="CG41" s="1147"/>
      <c r="CH41" s="1148"/>
    </row>
    <row r="42" spans="1:86" ht="15" customHeight="1" thickBot="1" x14ac:dyDescent="0.25">
      <c r="A42" s="589"/>
      <c r="B42" s="1174" t="str">
        <f>IF(NOT('40-16+40-15 WORKSHEET EBS'!D82=""),'40-16+40-15 WORKSHEET EBS'!D82,"")</f>
        <v/>
      </c>
      <c r="C42" s="1116"/>
      <c r="D42" s="1116"/>
      <c r="E42" s="1112"/>
      <c r="F42" s="1175" t="str">
        <f>IF(NOT('40-16+40-15 WORKSHEET EBS'!E82=""),'40-16+40-15 WORKSHEET EBS'!E82,"")</f>
        <v/>
      </c>
      <c r="G42" s="1176"/>
      <c r="H42" s="1177"/>
      <c r="I42" s="1111" t="str">
        <f>IF(NOT('40-16+40-15 WORKSHEET EBS'!F82=""),'40-16+40-15 WORKSHEET EBS'!F82,"")</f>
        <v/>
      </c>
      <c r="J42" s="1112"/>
      <c r="K42" s="1111" t="str">
        <f>IF(NOT('40-16+40-15 WORKSHEET EBS'!G82=""),'40-16+40-15 WORKSHEET EBS'!G82,"")</f>
        <v/>
      </c>
      <c r="L42" s="1112"/>
      <c r="M42" s="1113" t="str">
        <f>IF(NOT('40-16+40-15 WORKSHEET EBS'!H82=""),'40-16+40-15 WORKSHEET EBS'!H82,"")</f>
        <v/>
      </c>
      <c r="N42" s="1114"/>
      <c r="O42" s="1114"/>
      <c r="P42" s="1114"/>
      <c r="Q42" s="1115"/>
      <c r="R42" s="1111" t="str">
        <f>IF(NOT('40-16+40-15 WORKSHEET EBS'!I82=""),'40-16+40-15 WORKSHEET EBS'!I82,"")</f>
        <v/>
      </c>
      <c r="S42" s="1116"/>
      <c r="T42" s="1112"/>
      <c r="U42" s="1397" t="str">
        <f>IF(NOT('40-16+40-15 WORKSHEET EBS'!L82=""),'40-16+40-15 WORKSHEET EBS'!L82,"")</f>
        <v/>
      </c>
      <c r="V42" s="1398"/>
      <c r="W42" s="1398"/>
      <c r="X42" s="1398"/>
      <c r="Y42" s="1398"/>
      <c r="Z42" s="1398"/>
      <c r="AA42" s="1398"/>
      <c r="AB42" s="1399"/>
      <c r="AC42" s="1087" t="e">
        <f t="shared" ref="AC42" si="133">SUM(I42*AC40)</f>
        <v>#VALUE!</v>
      </c>
      <c r="AD42" s="1088"/>
      <c r="AE42" s="1088"/>
      <c r="AF42" s="1089"/>
      <c r="AG42" s="1087" t="e">
        <f t="shared" ref="AG42" si="134">SUM(I42*AG40)</f>
        <v>#VALUE!</v>
      </c>
      <c r="AH42" s="1088"/>
      <c r="AI42" s="1088"/>
      <c r="AJ42" s="1089"/>
      <c r="AK42" s="1087" t="e">
        <f t="shared" ref="AK42" si="135">SUM(I42*AK40)</f>
        <v>#VALUE!</v>
      </c>
      <c r="AL42" s="1088"/>
      <c r="AM42" s="1088"/>
      <c r="AN42" s="1089"/>
      <c r="AO42" s="1131" t="str">
        <f>IF(NOT('40-16+40-15 WORKSHEET EBS'!AM82=""),'40-16+40-15 WORKSHEET EBS'!AM82,"")</f>
        <v/>
      </c>
      <c r="AP42" s="1132"/>
      <c r="AQ42" s="1132"/>
      <c r="AR42" s="1132"/>
      <c r="AS42" s="1133"/>
      <c r="AT42" s="1062" t="str">
        <f t="shared" ref="AT42" si="136">IF(AND(NOT(AO42=""),NOT(AC39="")),(AO42-AC39)/AO42,"")</f>
        <v/>
      </c>
      <c r="AU42" s="1063"/>
      <c r="AV42" s="1064"/>
      <c r="AW42" s="1062" t="str">
        <f t="shared" ref="AW42" si="137">IF(AND(NOT(AO42=""),NOT(AC40="")),(AO42-(AC39-AC40))/AO42,"")</f>
        <v/>
      </c>
      <c r="AX42" s="1063"/>
      <c r="AY42" s="1064"/>
      <c r="AZ42" s="1062" t="str">
        <f t="shared" ref="AZ42" si="138">IF(AND(NOT(AO42=""),NOT(AG40="")),(AO42-(AC39-AG40))/AO42,"")</f>
        <v/>
      </c>
      <c r="BA42" s="1063"/>
      <c r="BB42" s="1064"/>
      <c r="BC42" s="1062" t="str">
        <f t="shared" ref="BC42" si="139">IF(AND(NOT(AO42=""),NOT(AK40="")),(AO42-(AC39-AK40))/AO42,"")</f>
        <v/>
      </c>
      <c r="BD42" s="1063"/>
      <c r="BE42" s="1064"/>
      <c r="BF42" s="1365"/>
      <c r="BG42" s="1366"/>
      <c r="BH42" s="1366"/>
      <c r="BI42" s="1366"/>
      <c r="BJ42" s="1366"/>
      <c r="BK42" s="1366"/>
      <c r="BL42" s="1366"/>
      <c r="BM42" s="1366"/>
      <c r="BN42" s="1366"/>
      <c r="BO42" s="1366"/>
      <c r="BP42" s="1366"/>
      <c r="BQ42" s="1367"/>
      <c r="BR42" s="1368" t="s">
        <v>843</v>
      </c>
      <c r="BS42" s="1070"/>
      <c r="BT42" s="1070"/>
      <c r="BU42" s="1070" t="str">
        <f>IF(NOT('40-16+40-15 WORKSHEET EBS'!AA82=""),'40-16+40-15 WORKSHEET EBS'!AA82,"")</f>
        <v/>
      </c>
      <c r="BV42" s="1070"/>
      <c r="BW42" s="1071"/>
      <c r="BX42" s="1072"/>
      <c r="BY42" s="1073"/>
      <c r="BZ42" s="1073"/>
      <c r="CA42" s="1074"/>
      <c r="CB42" s="1047" t="str">
        <f>IF(NOT('40-16+40-15 WORKSHEET EBS'!W82=""),'40-16+40-15 WORKSHEET EBS'!W82,"")</f>
        <v/>
      </c>
      <c r="CC42" s="1048"/>
      <c r="CD42" s="1049"/>
      <c r="CE42" s="1149"/>
      <c r="CF42" s="1150"/>
      <c r="CG42" s="1150"/>
      <c r="CH42" s="1151"/>
    </row>
    <row r="43" spans="1:86" ht="4.5" customHeight="1" thickBot="1" x14ac:dyDescent="0.25">
      <c r="A43" s="589"/>
      <c r="B43" s="571"/>
      <c r="C43" s="546"/>
      <c r="D43" s="546"/>
      <c r="E43" s="546"/>
      <c r="F43" s="561"/>
      <c r="G43" s="561"/>
      <c r="H43" s="561"/>
      <c r="I43" s="546"/>
      <c r="J43" s="546"/>
      <c r="K43" s="546"/>
      <c r="L43" s="546"/>
      <c r="M43" s="562"/>
      <c r="N43" s="562"/>
      <c r="O43" s="562"/>
      <c r="P43" s="562"/>
      <c r="Q43" s="562"/>
      <c r="R43" s="546"/>
      <c r="S43" s="546"/>
      <c r="T43" s="546"/>
      <c r="U43" s="563"/>
      <c r="V43" s="563"/>
      <c r="W43" s="563"/>
      <c r="X43" s="563"/>
      <c r="Y43" s="563"/>
      <c r="Z43" s="563"/>
      <c r="AA43" s="563"/>
      <c r="AB43" s="563"/>
      <c r="AC43" s="564"/>
      <c r="AD43" s="564"/>
      <c r="AE43" s="564"/>
      <c r="AF43" s="564"/>
      <c r="AG43" s="564"/>
      <c r="AH43" s="564"/>
      <c r="AI43" s="564"/>
      <c r="AJ43" s="564"/>
      <c r="AK43" s="564"/>
      <c r="AL43" s="564"/>
      <c r="AM43" s="564"/>
      <c r="AN43" s="564"/>
      <c r="AO43" s="565"/>
      <c r="AP43" s="565"/>
      <c r="AQ43" s="565"/>
      <c r="AR43" s="565"/>
      <c r="AS43" s="565"/>
      <c r="AT43" s="566"/>
      <c r="AU43" s="566"/>
      <c r="AV43" s="566"/>
      <c r="AW43" s="566"/>
      <c r="AX43" s="566"/>
      <c r="AY43" s="566"/>
      <c r="AZ43" s="566"/>
      <c r="BA43" s="566"/>
      <c r="BB43" s="566"/>
      <c r="BC43" s="566"/>
      <c r="BD43" s="566"/>
      <c r="BE43" s="566"/>
      <c r="BF43" s="567"/>
      <c r="BG43" s="567"/>
      <c r="BH43" s="567"/>
      <c r="BI43" s="567"/>
      <c r="BJ43" s="567"/>
      <c r="BK43" s="567"/>
      <c r="BL43" s="567"/>
      <c r="BM43" s="567"/>
      <c r="BN43" s="567"/>
      <c r="BO43" s="567"/>
      <c r="BP43" s="567"/>
      <c r="BQ43" s="567"/>
      <c r="BR43" s="567"/>
      <c r="BS43" s="567"/>
      <c r="BT43" s="567"/>
      <c r="BU43" s="567"/>
      <c r="BV43" s="567"/>
      <c r="BW43" s="567"/>
      <c r="BX43" s="567"/>
      <c r="BY43" s="567"/>
      <c r="BZ43" s="567"/>
      <c r="CA43" s="567"/>
      <c r="CB43" s="567"/>
      <c r="CC43" s="567"/>
      <c r="CD43" s="567"/>
      <c r="CE43" s="546"/>
      <c r="CF43" s="546"/>
      <c r="CG43" s="546"/>
      <c r="CH43" s="546"/>
    </row>
    <row r="44" spans="1:86" ht="15" customHeight="1" x14ac:dyDescent="0.2">
      <c r="A44" s="589"/>
      <c r="B44" s="1349" t="s">
        <v>828</v>
      </c>
      <c r="C44" s="1350"/>
      <c r="D44" s="1350"/>
      <c r="E44" s="1350"/>
      <c r="F44" s="1350"/>
      <c r="G44" s="1350"/>
      <c r="H44" s="1350"/>
      <c r="I44" s="1350"/>
      <c r="J44" s="1350"/>
      <c r="K44" s="1350"/>
      <c r="L44" s="1350"/>
      <c r="M44" s="1350"/>
      <c r="N44" s="1350"/>
      <c r="O44" s="1350"/>
      <c r="P44" s="1350"/>
      <c r="Q44" s="1350"/>
      <c r="R44" s="1350"/>
      <c r="S44" s="1350"/>
      <c r="T44" s="1351"/>
      <c r="U44" s="1358" t="s">
        <v>829</v>
      </c>
      <c r="V44" s="1359"/>
      <c r="W44" s="1359"/>
      <c r="X44" s="1359"/>
      <c r="Y44" s="1359"/>
      <c r="Z44" s="1359"/>
      <c r="AA44" s="590"/>
      <c r="AB44" s="590"/>
      <c r="AC44" s="591"/>
      <c r="AD44" s="591"/>
      <c r="AE44" s="591"/>
      <c r="AF44" s="591"/>
      <c r="AG44" s="591"/>
      <c r="AH44" s="591"/>
      <c r="AI44" s="591"/>
      <c r="AJ44" s="591"/>
      <c r="AK44" s="591"/>
      <c r="AL44" s="591"/>
      <c r="AM44" s="591"/>
      <c r="AN44" s="591"/>
      <c r="AO44" s="591"/>
      <c r="AP44" s="591"/>
      <c r="AQ44" s="591"/>
      <c r="AR44" s="591"/>
      <c r="AS44" s="591"/>
      <c r="AT44" s="592"/>
      <c r="AU44" s="592"/>
      <c r="AV44" s="592"/>
      <c r="AW44" s="592"/>
      <c r="AX44" s="592"/>
      <c r="AY44" s="592"/>
      <c r="AZ44" s="592"/>
      <c r="BA44" s="592"/>
      <c r="BB44" s="592"/>
      <c r="BC44" s="592"/>
      <c r="BD44" s="592"/>
      <c r="BE44" s="592"/>
      <c r="BF44" s="593"/>
      <c r="BG44" s="593"/>
      <c r="BH44" s="593"/>
      <c r="BI44" s="593"/>
      <c r="BJ44" s="593"/>
      <c r="BK44" s="593"/>
      <c r="BL44" s="593"/>
      <c r="BM44" s="593"/>
      <c r="BN44" s="593"/>
      <c r="BO44" s="593"/>
      <c r="BP44" s="593"/>
      <c r="BQ44" s="593"/>
      <c r="BR44" s="593"/>
      <c r="BS44" s="593"/>
      <c r="BT44" s="593"/>
      <c r="BU44" s="593"/>
      <c r="BV44" s="593"/>
      <c r="BW44" s="593"/>
      <c r="BX44" s="594"/>
      <c r="BY44" s="594"/>
      <c r="BZ44" s="594"/>
      <c r="CA44" s="594"/>
      <c r="CB44" s="595"/>
      <c r="CC44" s="595"/>
      <c r="CD44" s="595"/>
      <c r="CE44" s="596"/>
      <c r="CF44" s="596"/>
      <c r="CG44" s="596"/>
      <c r="CH44" s="597"/>
    </row>
    <row r="45" spans="1:86" ht="15" customHeight="1" x14ac:dyDescent="0.2">
      <c r="A45" s="589"/>
      <c r="B45" s="1352"/>
      <c r="C45" s="1353"/>
      <c r="D45" s="1353"/>
      <c r="E45" s="1353"/>
      <c r="F45" s="1353"/>
      <c r="G45" s="1353"/>
      <c r="H45" s="1353"/>
      <c r="I45" s="1353"/>
      <c r="J45" s="1353"/>
      <c r="K45" s="1353"/>
      <c r="L45" s="1353"/>
      <c r="M45" s="1353"/>
      <c r="N45" s="1353"/>
      <c r="O45" s="1353"/>
      <c r="P45" s="1353"/>
      <c r="Q45" s="1353"/>
      <c r="R45" s="1353"/>
      <c r="S45" s="1353"/>
      <c r="T45" s="1354"/>
      <c r="U45" s="598"/>
      <c r="V45" s="599"/>
      <c r="W45" s="599"/>
      <c r="X45" s="599"/>
      <c r="Y45" s="599"/>
      <c r="Z45" s="599"/>
      <c r="AA45" s="599"/>
      <c r="AB45" s="599"/>
      <c r="AC45" s="600"/>
      <c r="AD45" s="600"/>
      <c r="AE45" s="600"/>
      <c r="AF45" s="600"/>
      <c r="AG45" s="600"/>
      <c r="AH45" s="600"/>
      <c r="AI45" s="600"/>
      <c r="AJ45" s="600"/>
      <c r="AK45" s="600"/>
      <c r="AL45" s="600"/>
      <c r="AM45" s="600"/>
      <c r="AN45" s="600"/>
      <c r="AO45" s="601"/>
      <c r="AP45" s="601"/>
      <c r="AQ45" s="601"/>
      <c r="AR45" s="601"/>
      <c r="AS45" s="601"/>
      <c r="AT45" s="600"/>
      <c r="AU45" s="600"/>
      <c r="AV45" s="600"/>
      <c r="AW45" s="600"/>
      <c r="AX45" s="600"/>
      <c r="AY45" s="600"/>
      <c r="AZ45" s="600"/>
      <c r="BA45" s="600"/>
      <c r="BB45" s="600"/>
      <c r="BC45" s="600"/>
      <c r="BD45" s="600"/>
      <c r="BE45" s="600"/>
      <c r="BF45" s="602"/>
      <c r="BG45" s="602"/>
      <c r="BH45" s="602"/>
      <c r="BI45" s="602"/>
      <c r="BJ45" s="602"/>
      <c r="BK45" s="602"/>
      <c r="BL45" s="602"/>
      <c r="BM45" s="602"/>
      <c r="BN45" s="602"/>
      <c r="BO45" s="602"/>
      <c r="BP45" s="602"/>
      <c r="BQ45" s="602"/>
      <c r="BR45" s="602"/>
      <c r="BS45" s="602"/>
      <c r="BT45" s="602"/>
      <c r="BU45" s="602"/>
      <c r="BV45" s="602"/>
      <c r="BW45" s="602"/>
      <c r="BX45" s="603"/>
      <c r="BY45" s="603"/>
      <c r="BZ45" s="603"/>
      <c r="CA45" s="603"/>
      <c r="CB45" s="604"/>
      <c r="CC45" s="604"/>
      <c r="CD45" s="604"/>
      <c r="CE45" s="604"/>
      <c r="CF45" s="604"/>
      <c r="CG45" s="604"/>
      <c r="CH45" s="605"/>
    </row>
    <row r="46" spans="1:86" ht="15" customHeight="1" x14ac:dyDescent="0.2">
      <c r="A46" s="589"/>
      <c r="B46" s="1352"/>
      <c r="C46" s="1353"/>
      <c r="D46" s="1353"/>
      <c r="E46" s="1353"/>
      <c r="F46" s="1353"/>
      <c r="G46" s="1353"/>
      <c r="H46" s="1353"/>
      <c r="I46" s="1353"/>
      <c r="J46" s="1353"/>
      <c r="K46" s="1353"/>
      <c r="L46" s="1353"/>
      <c r="M46" s="1353"/>
      <c r="N46" s="1353"/>
      <c r="O46" s="1353"/>
      <c r="P46" s="1353"/>
      <c r="Q46" s="1353"/>
      <c r="R46" s="1353"/>
      <c r="S46" s="1353"/>
      <c r="T46" s="1354"/>
      <c r="U46" s="606"/>
      <c r="V46" s="607"/>
      <c r="W46" s="607"/>
      <c r="X46" s="607"/>
      <c r="Y46" s="607"/>
      <c r="Z46" s="607"/>
      <c r="AA46" s="607"/>
      <c r="AB46" s="607"/>
      <c r="AC46" s="608"/>
      <c r="AD46" s="608"/>
      <c r="AE46" s="608"/>
      <c r="AF46" s="608"/>
      <c r="AG46" s="608"/>
      <c r="AH46" s="608"/>
      <c r="AI46" s="608"/>
      <c r="AJ46" s="608"/>
      <c r="AK46" s="608"/>
      <c r="AL46" s="608"/>
      <c r="AM46" s="608"/>
      <c r="AN46" s="608"/>
      <c r="AO46" s="601"/>
      <c r="AP46" s="601"/>
      <c r="AQ46" s="601"/>
      <c r="AR46" s="601"/>
      <c r="AS46" s="601"/>
      <c r="AT46" s="600"/>
      <c r="AU46" s="600"/>
      <c r="AV46" s="600"/>
      <c r="AW46" s="600"/>
      <c r="AX46" s="600"/>
      <c r="AY46" s="600"/>
      <c r="AZ46" s="600"/>
      <c r="BA46" s="600"/>
      <c r="BB46" s="600"/>
      <c r="BC46" s="600"/>
      <c r="BD46" s="600"/>
      <c r="BE46" s="600"/>
      <c r="BF46" s="609"/>
      <c r="BG46" s="609"/>
      <c r="BH46" s="609"/>
      <c r="BI46" s="609"/>
      <c r="BJ46" s="609"/>
      <c r="BK46" s="609"/>
      <c r="BL46" s="609"/>
      <c r="BM46" s="609"/>
      <c r="BN46" s="609"/>
      <c r="BO46" s="609"/>
      <c r="BP46" s="609"/>
      <c r="BQ46" s="609"/>
      <c r="BR46" s="609"/>
      <c r="BS46" s="609"/>
      <c r="BT46" s="609"/>
      <c r="BU46" s="609"/>
      <c r="BV46" s="609"/>
      <c r="BW46" s="609"/>
      <c r="BX46" s="609"/>
      <c r="BY46" s="609"/>
      <c r="BZ46" s="609"/>
      <c r="CA46" s="609"/>
      <c r="CB46" s="609"/>
      <c r="CC46" s="609"/>
      <c r="CD46" s="609"/>
      <c r="CE46" s="604"/>
      <c r="CF46" s="604"/>
      <c r="CG46" s="604"/>
      <c r="CH46" s="605"/>
    </row>
    <row r="47" spans="1:86" ht="15" customHeight="1" x14ac:dyDescent="0.2">
      <c r="A47" s="1360"/>
      <c r="B47" s="1352"/>
      <c r="C47" s="1353"/>
      <c r="D47" s="1353"/>
      <c r="E47" s="1353"/>
      <c r="F47" s="1353"/>
      <c r="G47" s="1353"/>
      <c r="H47" s="1353"/>
      <c r="I47" s="1353"/>
      <c r="J47" s="1353"/>
      <c r="K47" s="1353"/>
      <c r="L47" s="1353"/>
      <c r="M47" s="1353"/>
      <c r="N47" s="1353"/>
      <c r="O47" s="1353"/>
      <c r="P47" s="1353"/>
      <c r="Q47" s="1353"/>
      <c r="R47" s="1353"/>
      <c r="S47" s="1353"/>
      <c r="T47" s="1354"/>
      <c r="U47" s="610"/>
      <c r="V47" s="611"/>
      <c r="W47" s="611"/>
      <c r="X47" s="611"/>
      <c r="Y47" s="611"/>
      <c r="Z47" s="611"/>
      <c r="AA47" s="611"/>
      <c r="AB47" s="611"/>
      <c r="AC47" s="601"/>
      <c r="AD47" s="601"/>
      <c r="AE47" s="601"/>
      <c r="AF47" s="601"/>
      <c r="AG47" s="612"/>
      <c r="AH47" s="612"/>
      <c r="AI47" s="612"/>
      <c r="AJ47" s="612"/>
      <c r="AK47" s="612"/>
      <c r="AL47" s="612"/>
      <c r="AM47" s="612"/>
      <c r="AN47" s="612"/>
      <c r="AO47" s="601"/>
      <c r="AP47" s="601"/>
      <c r="AQ47" s="601"/>
      <c r="AR47" s="601"/>
      <c r="AS47" s="601"/>
      <c r="AT47" s="600"/>
      <c r="AU47" s="600"/>
      <c r="AV47" s="600"/>
      <c r="AW47" s="600"/>
      <c r="AX47" s="600"/>
      <c r="AY47" s="600"/>
      <c r="AZ47" s="600"/>
      <c r="BA47" s="600"/>
      <c r="BB47" s="600"/>
      <c r="BC47" s="600"/>
      <c r="BD47" s="600"/>
      <c r="BE47" s="600"/>
      <c r="BF47" s="602"/>
      <c r="BG47" s="602"/>
      <c r="BH47" s="602"/>
      <c r="BI47" s="602"/>
      <c r="BJ47" s="602"/>
      <c r="BK47" s="602"/>
      <c r="BL47" s="602"/>
      <c r="BM47" s="602"/>
      <c r="BN47" s="602"/>
      <c r="BO47" s="602"/>
      <c r="BP47" s="602"/>
      <c r="BQ47" s="602"/>
      <c r="BR47" s="602"/>
      <c r="BS47" s="602"/>
      <c r="BT47" s="602"/>
      <c r="BU47" s="602"/>
      <c r="BV47" s="602"/>
      <c r="BW47" s="602"/>
      <c r="BX47" s="603"/>
      <c r="BY47" s="603"/>
      <c r="BZ47" s="603"/>
      <c r="CA47" s="603"/>
      <c r="CB47" s="601"/>
      <c r="CC47" s="601"/>
      <c r="CD47" s="601"/>
      <c r="CE47" s="604"/>
      <c r="CF47" s="604"/>
      <c r="CG47" s="604"/>
      <c r="CH47" s="605"/>
    </row>
    <row r="48" spans="1:86" ht="15" customHeight="1" x14ac:dyDescent="0.2">
      <c r="A48" s="1360"/>
      <c r="B48" s="1352"/>
      <c r="C48" s="1353"/>
      <c r="D48" s="1353"/>
      <c r="E48" s="1353"/>
      <c r="F48" s="1353"/>
      <c r="G48" s="1353"/>
      <c r="H48" s="1353"/>
      <c r="I48" s="1353"/>
      <c r="J48" s="1353"/>
      <c r="K48" s="1353"/>
      <c r="L48" s="1353"/>
      <c r="M48" s="1353"/>
      <c r="N48" s="1353"/>
      <c r="O48" s="1353"/>
      <c r="P48" s="1353"/>
      <c r="Q48" s="1353"/>
      <c r="R48" s="1353"/>
      <c r="S48" s="1353"/>
      <c r="T48" s="1354"/>
      <c r="U48" s="613"/>
      <c r="V48" s="614"/>
      <c r="W48" s="614"/>
      <c r="X48" s="614"/>
      <c r="Y48" s="614"/>
      <c r="Z48" s="614"/>
      <c r="AA48" s="614"/>
      <c r="AB48" s="614"/>
      <c r="AC48" s="601"/>
      <c r="AD48" s="601"/>
      <c r="AE48" s="601"/>
      <c r="AF48" s="601"/>
      <c r="AG48" s="601"/>
      <c r="AH48" s="601"/>
      <c r="AI48" s="601"/>
      <c r="AJ48" s="601"/>
      <c r="AK48" s="601"/>
      <c r="AL48" s="601"/>
      <c r="AM48" s="601"/>
      <c r="AN48" s="601"/>
      <c r="AO48" s="601"/>
      <c r="AP48" s="601"/>
      <c r="AQ48" s="601"/>
      <c r="AR48" s="601"/>
      <c r="AS48" s="601"/>
      <c r="AT48" s="600"/>
      <c r="AU48" s="600"/>
      <c r="AV48" s="600"/>
      <c r="AW48" s="600"/>
      <c r="AX48" s="600"/>
      <c r="AY48" s="600"/>
      <c r="AZ48" s="600"/>
      <c r="BA48" s="600"/>
      <c r="BB48" s="600"/>
      <c r="BC48" s="600"/>
      <c r="BD48" s="600"/>
      <c r="BE48" s="600"/>
      <c r="BF48" s="615"/>
      <c r="BG48" s="615"/>
      <c r="BH48" s="615"/>
      <c r="BI48" s="615"/>
      <c r="BJ48" s="615"/>
      <c r="BK48" s="615"/>
      <c r="BL48" s="615"/>
      <c r="BM48" s="615"/>
      <c r="BN48" s="615"/>
      <c r="BO48" s="615"/>
      <c r="BP48" s="615"/>
      <c r="BQ48" s="615"/>
      <c r="BR48" s="615"/>
      <c r="BS48" s="615"/>
      <c r="BT48" s="615"/>
      <c r="BU48" s="615"/>
      <c r="BV48" s="615"/>
      <c r="BW48" s="615"/>
      <c r="BX48" s="603"/>
      <c r="BY48" s="603"/>
      <c r="BZ48" s="603"/>
      <c r="CA48" s="603"/>
      <c r="CB48" s="616"/>
      <c r="CC48" s="616"/>
      <c r="CD48" s="616"/>
      <c r="CE48" s="604"/>
      <c r="CF48" s="604"/>
      <c r="CG48" s="604"/>
      <c r="CH48" s="605"/>
    </row>
    <row r="49" spans="1:86" ht="15" customHeight="1" x14ac:dyDescent="0.2">
      <c r="A49" s="1360"/>
      <c r="B49" s="1352"/>
      <c r="C49" s="1353"/>
      <c r="D49" s="1353"/>
      <c r="E49" s="1353"/>
      <c r="F49" s="1353"/>
      <c r="G49" s="1353"/>
      <c r="H49" s="1353"/>
      <c r="I49" s="1353"/>
      <c r="J49" s="1353"/>
      <c r="K49" s="1353"/>
      <c r="L49" s="1353"/>
      <c r="M49" s="1353"/>
      <c r="N49" s="1353"/>
      <c r="O49" s="1353"/>
      <c r="P49" s="1353"/>
      <c r="Q49" s="1353"/>
      <c r="R49" s="1353"/>
      <c r="S49" s="1353"/>
      <c r="T49" s="1354"/>
      <c r="U49" s="598"/>
      <c r="V49" s="599"/>
      <c r="W49" s="599"/>
      <c r="X49" s="599"/>
      <c r="Y49" s="599"/>
      <c r="Z49" s="599"/>
      <c r="AA49" s="599"/>
      <c r="AB49" s="599"/>
      <c r="AC49" s="600"/>
      <c r="AD49" s="600"/>
      <c r="AE49" s="600"/>
      <c r="AF49" s="600"/>
      <c r="AG49" s="600"/>
      <c r="AH49" s="600"/>
      <c r="AI49" s="600"/>
      <c r="AJ49" s="600"/>
      <c r="AK49" s="600"/>
      <c r="AL49" s="600"/>
      <c r="AM49" s="600"/>
      <c r="AN49" s="600"/>
      <c r="AO49" s="601"/>
      <c r="AP49" s="601"/>
      <c r="AQ49" s="601"/>
      <c r="AR49" s="601"/>
      <c r="AS49" s="601"/>
      <c r="AT49" s="600"/>
      <c r="AU49" s="600"/>
      <c r="AV49" s="600"/>
      <c r="AW49" s="600"/>
      <c r="AX49" s="600"/>
      <c r="AY49" s="600"/>
      <c r="AZ49" s="600"/>
      <c r="BA49" s="600"/>
      <c r="BB49" s="600"/>
      <c r="BC49" s="600"/>
      <c r="BD49" s="600"/>
      <c r="BE49" s="600"/>
      <c r="BF49" s="602"/>
      <c r="BG49" s="602"/>
      <c r="BH49" s="602"/>
      <c r="BI49" s="602"/>
      <c r="BJ49" s="602"/>
      <c r="BK49" s="602"/>
      <c r="BL49" s="602"/>
      <c r="BM49" s="602"/>
      <c r="BN49" s="602"/>
      <c r="BO49" s="602"/>
      <c r="BP49" s="602"/>
      <c r="BQ49" s="602"/>
      <c r="BR49" s="602"/>
      <c r="BS49" s="602"/>
      <c r="BT49" s="602"/>
      <c r="BU49" s="602"/>
      <c r="BV49" s="602"/>
      <c r="BW49" s="602"/>
      <c r="BX49" s="603"/>
      <c r="BY49" s="603"/>
      <c r="BZ49" s="603"/>
      <c r="CA49" s="603"/>
      <c r="CB49" s="604"/>
      <c r="CC49" s="604"/>
      <c r="CD49" s="604"/>
      <c r="CE49" s="604"/>
      <c r="CF49" s="604"/>
      <c r="CG49" s="604"/>
      <c r="CH49" s="605"/>
    </row>
    <row r="50" spans="1:86" ht="15" customHeight="1" thickBot="1" x14ac:dyDescent="0.25">
      <c r="A50" s="589"/>
      <c r="B50" s="1355"/>
      <c r="C50" s="1356"/>
      <c r="D50" s="1356"/>
      <c r="E50" s="1356"/>
      <c r="F50" s="1356"/>
      <c r="G50" s="1356"/>
      <c r="H50" s="1356"/>
      <c r="I50" s="1356"/>
      <c r="J50" s="1356"/>
      <c r="K50" s="1356"/>
      <c r="L50" s="1356"/>
      <c r="M50" s="1356"/>
      <c r="N50" s="1356"/>
      <c r="O50" s="1356"/>
      <c r="P50" s="1356"/>
      <c r="Q50" s="1356"/>
      <c r="R50" s="1356"/>
      <c r="S50" s="1356"/>
      <c r="T50" s="1357"/>
      <c r="U50" s="617"/>
      <c r="V50" s="618"/>
      <c r="W50" s="618"/>
      <c r="X50" s="618"/>
      <c r="Y50" s="618"/>
      <c r="Z50" s="618"/>
      <c r="AA50" s="618"/>
      <c r="AB50" s="618"/>
      <c r="AC50" s="619"/>
      <c r="AD50" s="619"/>
      <c r="AE50" s="619"/>
      <c r="AF50" s="619"/>
      <c r="AG50" s="619"/>
      <c r="AH50" s="619"/>
      <c r="AI50" s="619"/>
      <c r="AJ50" s="619"/>
      <c r="AK50" s="619"/>
      <c r="AL50" s="619"/>
      <c r="AM50" s="619"/>
      <c r="AN50" s="619"/>
      <c r="AO50" s="620"/>
      <c r="AP50" s="620"/>
      <c r="AQ50" s="620"/>
      <c r="AR50" s="620"/>
      <c r="AS50" s="620"/>
      <c r="AT50" s="621"/>
      <c r="AU50" s="621"/>
      <c r="AV50" s="621"/>
      <c r="AW50" s="621"/>
      <c r="AX50" s="621"/>
      <c r="AY50" s="621"/>
      <c r="AZ50" s="621"/>
      <c r="BA50" s="621"/>
      <c r="BB50" s="621"/>
      <c r="BC50" s="621"/>
      <c r="BD50" s="621"/>
      <c r="BE50" s="621"/>
      <c r="BF50" s="622"/>
      <c r="BG50" s="622"/>
      <c r="BH50" s="622"/>
      <c r="BI50" s="622"/>
      <c r="BJ50" s="622"/>
      <c r="BK50" s="622"/>
      <c r="BL50" s="622"/>
      <c r="BM50" s="622"/>
      <c r="BN50" s="622"/>
      <c r="BO50" s="622"/>
      <c r="BP50" s="622"/>
      <c r="BQ50" s="622"/>
      <c r="BR50" s="622"/>
      <c r="BS50" s="622"/>
      <c r="BT50" s="622"/>
      <c r="BU50" s="622"/>
      <c r="BV50" s="622"/>
      <c r="BW50" s="622"/>
      <c r="BX50" s="622"/>
      <c r="BY50" s="622"/>
      <c r="BZ50" s="622"/>
      <c r="CA50" s="622"/>
      <c r="CB50" s="622"/>
      <c r="CC50" s="622"/>
      <c r="CD50" s="622"/>
      <c r="CE50" s="623"/>
      <c r="CF50" s="623"/>
      <c r="CG50" s="623"/>
      <c r="CH50" s="624"/>
    </row>
    <row r="51" spans="1:86" ht="3.75" customHeight="1" thickBot="1" x14ac:dyDescent="0.3">
      <c r="A51" s="588"/>
      <c r="B51" s="518"/>
      <c r="C51" s="518"/>
      <c r="D51" s="518"/>
      <c r="E51" s="518"/>
      <c r="F51" s="583"/>
      <c r="G51" s="583"/>
      <c r="H51" s="583"/>
      <c r="I51" s="518"/>
      <c r="J51" s="518"/>
      <c r="K51" s="518"/>
      <c r="L51" s="518"/>
      <c r="M51" s="625"/>
      <c r="N51" s="625"/>
      <c r="O51" s="625"/>
      <c r="P51" s="625"/>
      <c r="Q51" s="625"/>
      <c r="R51" s="518"/>
      <c r="S51" s="518"/>
      <c r="T51" s="518"/>
      <c r="U51" s="626"/>
      <c r="V51" s="626"/>
      <c r="W51" s="626"/>
      <c r="X51" s="626"/>
      <c r="Y51" s="626"/>
      <c r="Z51" s="626"/>
      <c r="AA51" s="626"/>
      <c r="AB51" s="626"/>
      <c r="AC51" s="627"/>
      <c r="AD51" s="627"/>
      <c r="AE51" s="627"/>
      <c r="AF51" s="627"/>
      <c r="AG51" s="628"/>
      <c r="AH51" s="628"/>
      <c r="AI51" s="628"/>
      <c r="AJ51" s="628"/>
      <c r="AK51" s="629"/>
      <c r="AL51" s="629"/>
      <c r="AM51" s="629"/>
      <c r="AN51" s="629"/>
      <c r="AO51" s="630"/>
      <c r="AP51" s="630"/>
      <c r="AQ51" s="630"/>
      <c r="AR51" s="630"/>
      <c r="AS51" s="630"/>
      <c r="AT51" s="631"/>
      <c r="AU51" s="631"/>
      <c r="AV51" s="631"/>
      <c r="AW51" s="631"/>
      <c r="AX51" s="631"/>
      <c r="AY51" s="631"/>
      <c r="AZ51" s="631"/>
      <c r="BA51" s="631"/>
      <c r="BB51" s="631"/>
      <c r="BC51" s="631"/>
      <c r="BD51" s="631"/>
      <c r="BE51" s="631"/>
      <c r="BF51" s="632"/>
      <c r="BG51" s="632"/>
      <c r="BH51" s="632"/>
      <c r="BI51" s="632"/>
      <c r="BJ51" s="632"/>
      <c r="BK51" s="632"/>
      <c r="BL51" s="633"/>
      <c r="BM51" s="633"/>
      <c r="BN51" s="633"/>
      <c r="BO51" s="633"/>
      <c r="BP51" s="634"/>
      <c r="BQ51" s="634"/>
      <c r="BR51" s="518"/>
      <c r="BS51" s="518"/>
      <c r="BT51" s="518"/>
      <c r="BU51" s="518"/>
      <c r="BV51" s="518"/>
      <c r="BW51" s="518"/>
      <c r="BX51" s="635"/>
      <c r="BY51" s="635"/>
      <c r="BZ51" s="635"/>
      <c r="CA51" s="635"/>
      <c r="CB51" s="635"/>
      <c r="CC51" s="635"/>
      <c r="CD51" s="635"/>
      <c r="CE51" s="636"/>
      <c r="CF51" s="636"/>
      <c r="CG51" s="636"/>
      <c r="CH51" s="636"/>
    </row>
    <row r="52" spans="1:86" ht="3.75" customHeight="1" x14ac:dyDescent="0.25">
      <c r="A52" s="589"/>
      <c r="B52" s="503"/>
      <c r="C52" s="503"/>
      <c r="D52" s="503"/>
      <c r="E52" s="503"/>
      <c r="F52" s="505"/>
      <c r="G52" s="505"/>
      <c r="H52" s="505"/>
      <c r="I52" s="503"/>
      <c r="J52" s="503"/>
      <c r="K52" s="503"/>
      <c r="L52" s="503"/>
      <c r="M52" s="637"/>
      <c r="N52" s="637"/>
      <c r="O52" s="637"/>
      <c r="P52" s="637"/>
      <c r="Q52" s="637"/>
      <c r="R52" s="503"/>
      <c r="S52" s="503"/>
      <c r="T52" s="503"/>
      <c r="U52" s="64"/>
      <c r="V52" s="64"/>
      <c r="W52" s="64"/>
      <c r="X52" s="64"/>
      <c r="Y52" s="64"/>
      <c r="Z52" s="64"/>
      <c r="AA52" s="64"/>
      <c r="AB52" s="64"/>
      <c r="AC52" s="638"/>
      <c r="AD52" s="638"/>
      <c r="AE52" s="638"/>
      <c r="AF52" s="638"/>
      <c r="AG52" s="639"/>
      <c r="AH52" s="639"/>
      <c r="AI52" s="639"/>
      <c r="AJ52" s="639"/>
      <c r="AK52" s="640"/>
      <c r="AL52" s="640"/>
      <c r="AM52" s="640"/>
      <c r="AN52" s="640"/>
      <c r="AO52" s="641"/>
      <c r="AP52" s="641"/>
      <c r="AQ52" s="641"/>
      <c r="AR52" s="641"/>
      <c r="AS52" s="641"/>
      <c r="AT52" s="642"/>
      <c r="AU52" s="642"/>
      <c r="AV52" s="642"/>
      <c r="AW52" s="642"/>
      <c r="AX52" s="642"/>
      <c r="AY52" s="642"/>
      <c r="AZ52" s="642"/>
      <c r="BA52" s="642"/>
      <c r="BB52" s="642"/>
      <c r="BC52" s="642"/>
      <c r="BD52" s="642"/>
      <c r="BE52" s="642"/>
      <c r="BF52" s="643"/>
      <c r="BG52" s="643"/>
      <c r="BH52" s="643"/>
      <c r="BI52" s="643"/>
      <c r="BJ52" s="643"/>
      <c r="BK52" s="643"/>
      <c r="BL52" s="644"/>
      <c r="BM52" s="644"/>
      <c r="BN52" s="644"/>
      <c r="BO52" s="644"/>
      <c r="BP52" s="645"/>
      <c r="BQ52" s="645"/>
      <c r="BR52" s="503"/>
      <c r="BS52" s="503"/>
      <c r="BT52" s="503"/>
      <c r="BU52" s="503"/>
      <c r="BV52" s="503"/>
      <c r="BW52" s="503"/>
      <c r="BX52" s="646"/>
      <c r="BY52" s="646"/>
      <c r="BZ52" s="646"/>
      <c r="CA52" s="646"/>
      <c r="CB52" s="646"/>
      <c r="CC52" s="646"/>
      <c r="CD52" s="646"/>
      <c r="CE52" s="647"/>
      <c r="CF52" s="647"/>
      <c r="CG52" s="647"/>
      <c r="CH52" s="647"/>
    </row>
    <row r="53" spans="1:86" s="96" customFormat="1" ht="12" customHeight="1" x14ac:dyDescent="0.2">
      <c r="A53" s="410" t="str">
        <f>'40-16 PRES - MANDATORY'!A64:BV64</f>
        <v>DeCAF 40-16, EBS DISPLAY PRESENTATION FORM JANUARY 13, 2017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79"/>
      <c r="BB53" s="79" t="s">
        <v>54</v>
      </c>
      <c r="BC53" s="79"/>
      <c r="BD53" s="79"/>
      <c r="BE53" s="79"/>
      <c r="BF53" s="980" t="str">
        <f>IF('40-16 PRES - MANDATORY'!W60&gt;0,'40-16 PRES - MANDATORY'!W60,"")</f>
        <v/>
      </c>
      <c r="BG53" s="980"/>
      <c r="BH53" s="980"/>
      <c r="BI53" s="980"/>
      <c r="BJ53" s="980"/>
      <c r="BK53" s="79"/>
      <c r="BL53" s="213"/>
      <c r="BM53" s="1361"/>
      <c r="BN53" s="1361"/>
      <c r="BO53" s="1361"/>
      <c r="BP53" s="1361"/>
      <c r="BQ53" s="1361"/>
      <c r="BR53" s="14"/>
      <c r="BS53" s="213"/>
      <c r="BT53" s="213"/>
      <c r="BU53" s="213"/>
      <c r="BV53" s="213"/>
      <c r="BW53" s="1362" t="s">
        <v>41</v>
      </c>
      <c r="BX53" s="1362"/>
      <c r="BY53" s="1362"/>
      <c r="BZ53" s="1362"/>
      <c r="CA53" s="1363"/>
      <c r="CB53" s="261"/>
      <c r="CC53" s="1364" t="s">
        <v>42</v>
      </c>
      <c r="CD53" s="1361"/>
      <c r="CE53" s="1361"/>
      <c r="CF53" s="1361"/>
      <c r="CG53" s="1363"/>
      <c r="CH53" s="261"/>
    </row>
    <row r="64" spans="1:86" x14ac:dyDescent="0.2">
      <c r="CG64" s="215">
        <f>'40-15 PRES - MANDATORY'!AO63</f>
        <v>0</v>
      </c>
    </row>
  </sheetData>
  <sheetProtection password="DE96" sheet="1" scenarios="1" selectLockedCells="1"/>
  <mergeCells count="459">
    <mergeCell ref="J2:AG2"/>
    <mergeCell ref="BQ2:BS2"/>
    <mergeCell ref="BT2:CH2"/>
    <mergeCell ref="J4:AG4"/>
    <mergeCell ref="BN4:BS4"/>
    <mergeCell ref="BT4:CH4"/>
    <mergeCell ref="CJ4:CK4"/>
    <mergeCell ref="CW4:DC4"/>
    <mergeCell ref="K6:M6"/>
    <mergeCell ref="N6:U6"/>
    <mergeCell ref="Y6:AF6"/>
    <mergeCell ref="AP6:AS6"/>
    <mergeCell ref="BB6:BC6"/>
    <mergeCell ref="BM6:BS6"/>
    <mergeCell ref="BT6:CH6"/>
    <mergeCell ref="CJ6:CK6"/>
    <mergeCell ref="BX8:CA8"/>
    <mergeCell ref="CB8:CD8"/>
    <mergeCell ref="CE8:CH12"/>
    <mergeCell ref="B9:T9"/>
    <mergeCell ref="U9:AB9"/>
    <mergeCell ref="AC9:AN9"/>
    <mergeCell ref="AO9:AS9"/>
    <mergeCell ref="BF9:BW9"/>
    <mergeCell ref="CB9:CD9"/>
    <mergeCell ref="B10:T10"/>
    <mergeCell ref="B8:T8"/>
    <mergeCell ref="U8:AB8"/>
    <mergeCell ref="AC8:AN8"/>
    <mergeCell ref="AO8:AS8"/>
    <mergeCell ref="AT8:BE9"/>
    <mergeCell ref="BF8:BW8"/>
    <mergeCell ref="BX11:CA11"/>
    <mergeCell ref="CB11:CD12"/>
    <mergeCell ref="B12:E12"/>
    <mergeCell ref="F12:H12"/>
    <mergeCell ref="I12:J12"/>
    <mergeCell ref="K12:L12"/>
    <mergeCell ref="M12:Q12"/>
    <mergeCell ref="R12:T12"/>
    <mergeCell ref="BC10:BE12"/>
    <mergeCell ref="BF10:BW10"/>
    <mergeCell ref="CB10:CD10"/>
    <mergeCell ref="B11:T11"/>
    <mergeCell ref="U11:AB11"/>
    <mergeCell ref="AC11:AN11"/>
    <mergeCell ref="AO11:AS11"/>
    <mergeCell ref="BF11:BK12"/>
    <mergeCell ref="BL11:BQ12"/>
    <mergeCell ref="BR11:BW12"/>
    <mergeCell ref="U10:AB10"/>
    <mergeCell ref="AC10:AN10"/>
    <mergeCell ref="AO10:AS10"/>
    <mergeCell ref="AT10:AV12"/>
    <mergeCell ref="BX12:CA12"/>
    <mergeCell ref="B14:T14"/>
    <mergeCell ref="U14:AB14"/>
    <mergeCell ref="AC14:AF14"/>
    <mergeCell ref="AG14:AN14"/>
    <mergeCell ref="AO14:AS14"/>
    <mergeCell ref="AT14:AV14"/>
    <mergeCell ref="AW14:AY14"/>
    <mergeCell ref="AZ14:BB14"/>
    <mergeCell ref="AW10:AY12"/>
    <mergeCell ref="AZ10:BB12"/>
    <mergeCell ref="AG12:AJ12"/>
    <mergeCell ref="AK12:AN12"/>
    <mergeCell ref="AO12:AS12"/>
    <mergeCell ref="U12:AB12"/>
    <mergeCell ref="AC12:AF12"/>
    <mergeCell ref="BC15:BE15"/>
    <mergeCell ref="BF15:BK15"/>
    <mergeCell ref="BL15:BQ15"/>
    <mergeCell ref="BR15:BW15"/>
    <mergeCell ref="BX15:CA15"/>
    <mergeCell ref="CB15:CD15"/>
    <mergeCell ref="CE14:CH17"/>
    <mergeCell ref="B15:T15"/>
    <mergeCell ref="U15:AB15"/>
    <mergeCell ref="AC15:AF15"/>
    <mergeCell ref="AG15:AJ15"/>
    <mergeCell ref="AK15:AN15"/>
    <mergeCell ref="AO15:AS15"/>
    <mergeCell ref="AT15:AV15"/>
    <mergeCell ref="AW15:AY15"/>
    <mergeCell ref="AZ15:BB15"/>
    <mergeCell ref="BC14:BE14"/>
    <mergeCell ref="BF14:BK14"/>
    <mergeCell ref="BL14:BQ14"/>
    <mergeCell ref="BR14:BW14"/>
    <mergeCell ref="BX14:CA14"/>
    <mergeCell ref="CB14:CD14"/>
    <mergeCell ref="BR16:BW16"/>
    <mergeCell ref="BX16:CA16"/>
    <mergeCell ref="CB16:CD16"/>
    <mergeCell ref="B17:E17"/>
    <mergeCell ref="F17:H17"/>
    <mergeCell ref="I17:J17"/>
    <mergeCell ref="K17:L17"/>
    <mergeCell ref="M17:Q17"/>
    <mergeCell ref="R17:T17"/>
    <mergeCell ref="U17:AB17"/>
    <mergeCell ref="AT16:AV16"/>
    <mergeCell ref="AW16:AY16"/>
    <mergeCell ref="AZ16:BB16"/>
    <mergeCell ref="BC16:BE16"/>
    <mergeCell ref="BF16:BK16"/>
    <mergeCell ref="BL16:BQ16"/>
    <mergeCell ref="B16:T16"/>
    <mergeCell ref="U16:AB16"/>
    <mergeCell ref="AC16:AF16"/>
    <mergeCell ref="AG16:AJ16"/>
    <mergeCell ref="AK16:AN16"/>
    <mergeCell ref="AO16:AS16"/>
    <mergeCell ref="CB17:CD17"/>
    <mergeCell ref="BC17:BE17"/>
    <mergeCell ref="BF17:BQ17"/>
    <mergeCell ref="BR17:BT17"/>
    <mergeCell ref="B19:T19"/>
    <mergeCell ref="U19:AB19"/>
    <mergeCell ref="AC19:AF19"/>
    <mergeCell ref="AG19:AN19"/>
    <mergeCell ref="AO19:AS19"/>
    <mergeCell ref="AT19:AV19"/>
    <mergeCell ref="AW19:AY19"/>
    <mergeCell ref="AZ19:BB19"/>
    <mergeCell ref="AZ17:BB17"/>
    <mergeCell ref="BU17:BW17"/>
    <mergeCell ref="BX17:CA17"/>
    <mergeCell ref="AC17:AF17"/>
    <mergeCell ref="AG17:AJ17"/>
    <mergeCell ref="AK17:AN17"/>
    <mergeCell ref="AO17:AS17"/>
    <mergeCell ref="AT17:AV17"/>
    <mergeCell ref="AW17:AY17"/>
    <mergeCell ref="BC20:BE20"/>
    <mergeCell ref="BF20:BK20"/>
    <mergeCell ref="BL20:BQ20"/>
    <mergeCell ref="BR20:BW20"/>
    <mergeCell ref="BX20:CA20"/>
    <mergeCell ref="CB20:CD20"/>
    <mergeCell ref="CE19:CH22"/>
    <mergeCell ref="B20:T20"/>
    <mergeCell ref="U20:AB20"/>
    <mergeCell ref="AC20:AF20"/>
    <mergeCell ref="AG20:AJ20"/>
    <mergeCell ref="AK20:AN20"/>
    <mergeCell ref="AO20:AS20"/>
    <mergeCell ref="AT20:AV20"/>
    <mergeCell ref="AW20:AY20"/>
    <mergeCell ref="AZ20:BB20"/>
    <mergeCell ref="BC19:BE19"/>
    <mergeCell ref="BF19:BK19"/>
    <mergeCell ref="BL19:BQ19"/>
    <mergeCell ref="BR19:BW19"/>
    <mergeCell ref="BX19:CA19"/>
    <mergeCell ref="CB19:CD19"/>
    <mergeCell ref="BR21:BW21"/>
    <mergeCell ref="BX21:CA21"/>
    <mergeCell ref="CB21:CD21"/>
    <mergeCell ref="B22:E22"/>
    <mergeCell ref="F22:H22"/>
    <mergeCell ref="I22:J22"/>
    <mergeCell ref="K22:L22"/>
    <mergeCell ref="AT21:AV21"/>
    <mergeCell ref="AW21:AY21"/>
    <mergeCell ref="AZ21:BB21"/>
    <mergeCell ref="BC21:BE21"/>
    <mergeCell ref="BF21:BK21"/>
    <mergeCell ref="BL21:BQ21"/>
    <mergeCell ref="B21:T21"/>
    <mergeCell ref="U21:AB21"/>
    <mergeCell ref="AC21:AF21"/>
    <mergeCell ref="AG21:AJ21"/>
    <mergeCell ref="AK21:AN21"/>
    <mergeCell ref="AO21:AS21"/>
    <mergeCell ref="CB22:CD22"/>
    <mergeCell ref="B24:T24"/>
    <mergeCell ref="U24:AB24"/>
    <mergeCell ref="AC24:AF24"/>
    <mergeCell ref="AG24:AN24"/>
    <mergeCell ref="AO24:AS24"/>
    <mergeCell ref="AT24:AV24"/>
    <mergeCell ref="AW24:AY24"/>
    <mergeCell ref="AZ24:BB24"/>
    <mergeCell ref="AZ22:BB22"/>
    <mergeCell ref="BC22:BE22"/>
    <mergeCell ref="BF22:BQ22"/>
    <mergeCell ref="BR22:BT22"/>
    <mergeCell ref="BU22:BW22"/>
    <mergeCell ref="BX22:CA22"/>
    <mergeCell ref="AC22:AF22"/>
    <mergeCell ref="AG22:AJ22"/>
    <mergeCell ref="AK22:AN22"/>
    <mergeCell ref="AO22:AS22"/>
    <mergeCell ref="AT22:AV22"/>
    <mergeCell ref="AW22:AY22"/>
    <mergeCell ref="M22:Q22"/>
    <mergeCell ref="R22:T22"/>
    <mergeCell ref="U22:AB22"/>
    <mergeCell ref="BC25:BE25"/>
    <mergeCell ref="BF25:BK25"/>
    <mergeCell ref="BL25:BQ25"/>
    <mergeCell ref="BR25:BW25"/>
    <mergeCell ref="BX25:CA25"/>
    <mergeCell ref="CB25:CD25"/>
    <mergeCell ref="CE24:CH27"/>
    <mergeCell ref="B25:T25"/>
    <mergeCell ref="U25:AB25"/>
    <mergeCell ref="AC25:AF25"/>
    <mergeCell ref="AG25:AJ25"/>
    <mergeCell ref="AK25:AN25"/>
    <mergeCell ref="AO25:AS25"/>
    <mergeCell ref="AT25:AV25"/>
    <mergeCell ref="AW25:AY25"/>
    <mergeCell ref="AZ25:BB25"/>
    <mergeCell ref="BC24:BE24"/>
    <mergeCell ref="BF24:BK24"/>
    <mergeCell ref="BL24:BQ24"/>
    <mergeCell ref="BR24:BW24"/>
    <mergeCell ref="BX24:CA24"/>
    <mergeCell ref="CB24:CD24"/>
    <mergeCell ref="BR26:BW26"/>
    <mergeCell ref="BX26:CA26"/>
    <mergeCell ref="CB26:CD26"/>
    <mergeCell ref="B27:E27"/>
    <mergeCell ref="F27:H27"/>
    <mergeCell ref="I27:J27"/>
    <mergeCell ref="K27:L27"/>
    <mergeCell ref="M27:Q27"/>
    <mergeCell ref="R27:T27"/>
    <mergeCell ref="U27:AB27"/>
    <mergeCell ref="AT26:AV26"/>
    <mergeCell ref="AW26:AY26"/>
    <mergeCell ref="AZ26:BB26"/>
    <mergeCell ref="BC26:BE26"/>
    <mergeCell ref="BF26:BK26"/>
    <mergeCell ref="BL26:BQ26"/>
    <mergeCell ref="B26:T26"/>
    <mergeCell ref="U26:AB26"/>
    <mergeCell ref="AC26:AF26"/>
    <mergeCell ref="AG26:AJ26"/>
    <mergeCell ref="AK26:AN26"/>
    <mergeCell ref="AO26:AS26"/>
    <mergeCell ref="CB27:CD27"/>
    <mergeCell ref="BC27:BE27"/>
    <mergeCell ref="BF27:BQ27"/>
    <mergeCell ref="BR27:BT27"/>
    <mergeCell ref="B29:T29"/>
    <mergeCell ref="U29:AB29"/>
    <mergeCell ref="AC29:AF29"/>
    <mergeCell ref="AG29:AN29"/>
    <mergeCell ref="AO29:AS29"/>
    <mergeCell ref="AT29:AV29"/>
    <mergeCell ref="AW29:AY29"/>
    <mergeCell ref="AZ29:BB29"/>
    <mergeCell ref="AZ27:BB27"/>
    <mergeCell ref="BU27:BW27"/>
    <mergeCell ref="BX27:CA27"/>
    <mergeCell ref="AC27:AF27"/>
    <mergeCell ref="AG27:AJ27"/>
    <mergeCell ref="AK27:AN27"/>
    <mergeCell ref="AO27:AS27"/>
    <mergeCell ref="AT27:AV27"/>
    <mergeCell ref="AW27:AY27"/>
    <mergeCell ref="BC30:BE30"/>
    <mergeCell ref="BF30:BK30"/>
    <mergeCell ref="BL30:BQ30"/>
    <mergeCell ref="BR30:BW30"/>
    <mergeCell ref="BX30:CA30"/>
    <mergeCell ref="CB30:CD30"/>
    <mergeCell ref="CE29:CH32"/>
    <mergeCell ref="B30:T30"/>
    <mergeCell ref="U30:AB30"/>
    <mergeCell ref="AC30:AF30"/>
    <mergeCell ref="AG30:AJ30"/>
    <mergeCell ref="AK30:AN30"/>
    <mergeCell ref="AO30:AS30"/>
    <mergeCell ref="AT30:AV30"/>
    <mergeCell ref="AW30:AY30"/>
    <mergeCell ref="AZ30:BB30"/>
    <mergeCell ref="BC29:BE29"/>
    <mergeCell ref="BF29:BK29"/>
    <mergeCell ref="BL29:BQ29"/>
    <mergeCell ref="BR29:BW29"/>
    <mergeCell ref="BX29:CA29"/>
    <mergeCell ref="CB29:CD29"/>
    <mergeCell ref="BR31:BW31"/>
    <mergeCell ref="BX31:CA31"/>
    <mergeCell ref="CB31:CD31"/>
    <mergeCell ref="B32:E32"/>
    <mergeCell ref="F32:H32"/>
    <mergeCell ref="I32:J32"/>
    <mergeCell ref="K32:L32"/>
    <mergeCell ref="AT31:AV31"/>
    <mergeCell ref="AW31:AY31"/>
    <mergeCell ref="AZ31:BB31"/>
    <mergeCell ref="BC31:BE31"/>
    <mergeCell ref="BF31:BK31"/>
    <mergeCell ref="BL31:BQ31"/>
    <mergeCell ref="B31:T31"/>
    <mergeCell ref="U31:AB31"/>
    <mergeCell ref="AC31:AF31"/>
    <mergeCell ref="AG31:AJ31"/>
    <mergeCell ref="AK31:AN31"/>
    <mergeCell ref="AO31:AS31"/>
    <mergeCell ref="CB32:CD32"/>
    <mergeCell ref="B34:T34"/>
    <mergeCell ref="U34:AB34"/>
    <mergeCell ref="AC34:AF34"/>
    <mergeCell ref="AG34:AN34"/>
    <mergeCell ref="AO34:AS34"/>
    <mergeCell ref="AT34:AV34"/>
    <mergeCell ref="AW34:AY34"/>
    <mergeCell ref="AZ34:BB34"/>
    <mergeCell ref="AZ32:BB32"/>
    <mergeCell ref="BC32:BE32"/>
    <mergeCell ref="BF32:BQ32"/>
    <mergeCell ref="BR32:BT32"/>
    <mergeCell ref="BU32:BW32"/>
    <mergeCell ref="BX32:CA32"/>
    <mergeCell ref="AC32:AF32"/>
    <mergeCell ref="AG32:AJ32"/>
    <mergeCell ref="AK32:AN32"/>
    <mergeCell ref="AO32:AS32"/>
    <mergeCell ref="AT32:AV32"/>
    <mergeCell ref="AW32:AY32"/>
    <mergeCell ref="M32:Q32"/>
    <mergeCell ref="R32:T32"/>
    <mergeCell ref="U32:AB32"/>
    <mergeCell ref="BC35:BE35"/>
    <mergeCell ref="BF35:BK35"/>
    <mergeCell ref="BL35:BQ35"/>
    <mergeCell ref="BR35:BW35"/>
    <mergeCell ref="BX35:CA35"/>
    <mergeCell ref="CB35:CD35"/>
    <mergeCell ref="CE34:CH37"/>
    <mergeCell ref="B35:T35"/>
    <mergeCell ref="U35:AB35"/>
    <mergeCell ref="AC35:AF35"/>
    <mergeCell ref="AG35:AJ35"/>
    <mergeCell ref="AK35:AN35"/>
    <mergeCell ref="AO35:AS35"/>
    <mergeCell ref="AT35:AV35"/>
    <mergeCell ref="AW35:AY35"/>
    <mergeCell ref="AZ35:BB35"/>
    <mergeCell ref="BC34:BE34"/>
    <mergeCell ref="BF34:BK34"/>
    <mergeCell ref="BL34:BQ34"/>
    <mergeCell ref="BR34:BW34"/>
    <mergeCell ref="BX34:CA34"/>
    <mergeCell ref="CB34:CD34"/>
    <mergeCell ref="BR36:BW36"/>
    <mergeCell ref="BX36:CA36"/>
    <mergeCell ref="CB36:CD36"/>
    <mergeCell ref="B37:E37"/>
    <mergeCell ref="F37:H37"/>
    <mergeCell ref="I37:J37"/>
    <mergeCell ref="K37:L37"/>
    <mergeCell ref="M37:Q37"/>
    <mergeCell ref="R37:T37"/>
    <mergeCell ref="U37:AB37"/>
    <mergeCell ref="AT36:AV36"/>
    <mergeCell ref="AW36:AY36"/>
    <mergeCell ref="AZ36:BB36"/>
    <mergeCell ref="BC36:BE36"/>
    <mergeCell ref="BF36:BK36"/>
    <mergeCell ref="BL36:BQ36"/>
    <mergeCell ref="B36:T36"/>
    <mergeCell ref="U36:AB36"/>
    <mergeCell ref="AC36:AF36"/>
    <mergeCell ref="AG36:AJ36"/>
    <mergeCell ref="AK36:AN36"/>
    <mergeCell ref="AO36:AS36"/>
    <mergeCell ref="CB37:CD37"/>
    <mergeCell ref="BC37:BE37"/>
    <mergeCell ref="BF37:BQ37"/>
    <mergeCell ref="BR37:BT37"/>
    <mergeCell ref="B39:T39"/>
    <mergeCell ref="U39:AB39"/>
    <mergeCell ref="AC39:AF39"/>
    <mergeCell ref="AG39:AN39"/>
    <mergeCell ref="AO39:AS39"/>
    <mergeCell ref="AT39:AV39"/>
    <mergeCell ref="AW39:AY39"/>
    <mergeCell ref="AZ39:BB39"/>
    <mergeCell ref="AZ37:BB37"/>
    <mergeCell ref="BU37:BW37"/>
    <mergeCell ref="BX37:CA37"/>
    <mergeCell ref="AC37:AF37"/>
    <mergeCell ref="AG37:AJ37"/>
    <mergeCell ref="AK37:AN37"/>
    <mergeCell ref="AO37:AS37"/>
    <mergeCell ref="AT37:AV37"/>
    <mergeCell ref="AW37:AY37"/>
    <mergeCell ref="BC40:BE40"/>
    <mergeCell ref="BF40:BK40"/>
    <mergeCell ref="BL40:BQ40"/>
    <mergeCell ref="BR40:BW40"/>
    <mergeCell ref="BX40:CA40"/>
    <mergeCell ref="CB40:CD40"/>
    <mergeCell ref="CE39:CH42"/>
    <mergeCell ref="B40:T40"/>
    <mergeCell ref="U40:AB40"/>
    <mergeCell ref="AC40:AF40"/>
    <mergeCell ref="AG40:AJ40"/>
    <mergeCell ref="AK40:AN40"/>
    <mergeCell ref="AO40:AS40"/>
    <mergeCell ref="AT40:AV40"/>
    <mergeCell ref="AW40:AY40"/>
    <mergeCell ref="AZ40:BB40"/>
    <mergeCell ref="BC39:BE39"/>
    <mergeCell ref="BF39:BK39"/>
    <mergeCell ref="BL39:BQ39"/>
    <mergeCell ref="BR39:BW39"/>
    <mergeCell ref="BX39:CA39"/>
    <mergeCell ref="CB39:CD39"/>
    <mergeCell ref="BR41:BW41"/>
    <mergeCell ref="BX41:CA41"/>
    <mergeCell ref="CB41:CD41"/>
    <mergeCell ref="B42:E42"/>
    <mergeCell ref="F42:H42"/>
    <mergeCell ref="I42:J42"/>
    <mergeCell ref="K42:L42"/>
    <mergeCell ref="AT41:AV41"/>
    <mergeCell ref="AW41:AY41"/>
    <mergeCell ref="AZ41:BB41"/>
    <mergeCell ref="BC41:BE41"/>
    <mergeCell ref="BF41:BK41"/>
    <mergeCell ref="BL41:BQ41"/>
    <mergeCell ref="B41:T41"/>
    <mergeCell ref="U41:AB41"/>
    <mergeCell ref="AC41:AF41"/>
    <mergeCell ref="AG41:AJ41"/>
    <mergeCell ref="AK41:AN41"/>
    <mergeCell ref="AO41:AS41"/>
    <mergeCell ref="CB42:CD42"/>
    <mergeCell ref="B44:T50"/>
    <mergeCell ref="U44:Z44"/>
    <mergeCell ref="A47:A49"/>
    <mergeCell ref="BF53:BJ53"/>
    <mergeCell ref="BM53:BQ53"/>
    <mergeCell ref="BW53:CA53"/>
    <mergeCell ref="CC53:CG53"/>
    <mergeCell ref="AZ42:BB42"/>
    <mergeCell ref="BC42:BE42"/>
    <mergeCell ref="BF42:BQ42"/>
    <mergeCell ref="BR42:BT42"/>
    <mergeCell ref="BU42:BW42"/>
    <mergeCell ref="BX42:CA42"/>
    <mergeCell ref="AC42:AF42"/>
    <mergeCell ref="AG42:AJ42"/>
    <mergeCell ref="AK42:AN42"/>
    <mergeCell ref="AO42:AS42"/>
    <mergeCell ref="AT42:AV42"/>
    <mergeCell ref="AW42:AY42"/>
    <mergeCell ref="M42:Q42"/>
    <mergeCell ref="R42:T42"/>
    <mergeCell ref="U42:AB42"/>
  </mergeCells>
  <conditionalFormatting sqref="BC14:BC17 AZ14:AZ17 AT14:AT17 AW14:AW17 AC18:BE18 AK15:AK17 AC14:AC17 AG14:AG17 BC19:BC22 BC24:BC27 BC29:BC32 BC34:BC37 BC39:BC42 AZ19:AZ22 AZ24:AZ27 AZ29:AZ32 AZ34:AZ37 AZ39:AZ42 AT19:AT22 AT24:AT27 AT29:AT32 AT34:AT37 AT39:AT42 AW19:AW22 AW24:AW27 AW29:AW32 AW34:AW37 AW39:AW42 AC23:BE23 AC28:BE28 AC33:BE33 AC38:BE38 AC43:BE43 AK20:AK22 AK25:AK27 AK30:AK32 AK35:AK37 AK40:AK42 AC19:AC22 AC24:AC27 AC29:AC32 AC34:AC37 AC39:AC42 AG19:AG22 AG24:AG27 AG29:AG32 AG34:AG37 AG39:AG42">
    <cfRule type="containsErrors" dxfId="1" priority="2">
      <formula>ISERROR(AC14)</formula>
    </cfRule>
  </conditionalFormatting>
  <conditionalFormatting sqref="AO14:AO17 AO19:AO22 AO24:AO27 AO29:AO32 AO34:AO37 AO39:AO42">
    <cfRule type="containsErrors" dxfId="0" priority="1">
      <formula>ISERROR(AO14)</formula>
    </cfRule>
  </conditionalFormatting>
  <printOptions horizontalCentered="1" verticalCentered="1"/>
  <pageMargins left="0" right="0" top="0" bottom="0" header="0" footer="0"/>
  <pageSetup scale="7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5"/>
  <sheetViews>
    <sheetView showGridLines="0" showRowColHeaders="0" workbookViewId="0">
      <selection activeCell="A4" sqref="A4:I4"/>
    </sheetView>
  </sheetViews>
  <sheetFormatPr defaultRowHeight="15" x14ac:dyDescent="0.25"/>
  <cols>
    <col min="1" max="9" width="1.7109375" style="404" customWidth="1"/>
    <col min="10" max="21" width="2.28515625" style="404" customWidth="1"/>
    <col min="22" max="22" width="3.5703125" style="404" customWidth="1"/>
    <col min="23" max="46" width="1.7109375" style="404" customWidth="1"/>
    <col min="47" max="58" width="2.28515625" style="404" customWidth="1"/>
    <col min="59" max="59" width="3.5703125" style="404" customWidth="1"/>
    <col min="60" max="83" width="1.7109375" style="404" customWidth="1"/>
    <col min="84" max="95" width="2.28515625" style="404" customWidth="1"/>
    <col min="96" max="96" width="3.5703125" style="404" customWidth="1"/>
    <col min="97" max="121" width="1.7109375" style="404" customWidth="1"/>
    <col min="122" max="16384" width="9.140625" style="404"/>
  </cols>
  <sheetData>
    <row r="1" spans="1:111" x14ac:dyDescent="0.25">
      <c r="A1" s="127" t="s">
        <v>7</v>
      </c>
      <c r="B1" s="360"/>
      <c r="C1" s="360"/>
      <c r="D1" s="360"/>
      <c r="E1" s="360"/>
      <c r="F1" s="360"/>
      <c r="G1" s="360"/>
      <c r="H1" s="360"/>
      <c r="I1" s="879" t="str">
        <f>IF(NOT('40-16+40-15 WORKSHEET EBS'!N3=""),'40-16+40-15 WORKSHEET EBS'!$N$3,"")</f>
        <v/>
      </c>
      <c r="J1" s="879"/>
      <c r="K1" s="879"/>
      <c r="L1" s="879"/>
      <c r="M1" s="879"/>
      <c r="N1" s="879"/>
      <c r="O1" s="879"/>
      <c r="P1" s="879"/>
      <c r="Q1" s="879"/>
      <c r="R1" s="879"/>
      <c r="S1" s="879"/>
      <c r="T1" s="879"/>
      <c r="U1" s="879"/>
      <c r="V1" s="879"/>
      <c r="W1" s="879"/>
      <c r="X1" s="879"/>
      <c r="Y1" s="879"/>
      <c r="Z1" s="879"/>
      <c r="AA1" s="879"/>
      <c r="AB1" s="879"/>
      <c r="AC1" s="879"/>
      <c r="AD1" s="879"/>
      <c r="AE1" s="879"/>
      <c r="AF1" s="879"/>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126" t="s">
        <v>554</v>
      </c>
      <c r="CN1" s="360"/>
      <c r="CO1" s="360"/>
      <c r="CP1" s="360"/>
      <c r="CQ1" s="360"/>
      <c r="CR1" s="360"/>
      <c r="CS1" s="360"/>
      <c r="CT1" s="360"/>
      <c r="CU1" s="360"/>
      <c r="CV1" s="360"/>
      <c r="CW1" s="879" t="str">
        <f>IF(NOT('40-16+40-15 WORKSHEET EBS'!$AQ$7=""),'40-16+40-15 WORKSHEET EBS'!$AQ$7,"")</f>
        <v/>
      </c>
      <c r="CX1" s="879"/>
      <c r="CY1" s="879"/>
      <c r="CZ1" s="879"/>
      <c r="DA1" s="360"/>
      <c r="DB1" s="360"/>
      <c r="DC1" s="360"/>
      <c r="DD1" s="360"/>
      <c r="DE1" s="360"/>
      <c r="DF1" s="360"/>
      <c r="DG1" s="360"/>
    </row>
    <row r="2" spans="1:111" ht="15.75" thickBot="1" x14ac:dyDescent="0.3">
      <c r="A2" s="388" t="s">
        <v>8</v>
      </c>
      <c r="B2" s="209"/>
      <c r="C2" s="209"/>
      <c r="D2" s="209"/>
      <c r="E2" s="209"/>
      <c r="F2" s="209"/>
      <c r="G2" s="209"/>
      <c r="H2" s="209"/>
      <c r="I2" s="1020" t="str">
        <f>IF(NOT('40-16+40-15 WORKSHEET EBS'!$N$5=""),'40-16+40-15 WORKSHEET EBS'!$N$5,"")</f>
        <v/>
      </c>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209"/>
      <c r="AH2" s="209"/>
      <c r="AI2" s="210" t="s">
        <v>807</v>
      </c>
      <c r="AJ2" s="209"/>
      <c r="AK2" s="209"/>
      <c r="AL2" s="209"/>
      <c r="AM2" s="209"/>
      <c r="AN2" s="209"/>
      <c r="AO2" s="209"/>
      <c r="AP2" s="209"/>
      <c r="AQ2" s="209"/>
      <c r="AR2" s="209"/>
      <c r="AS2" s="209"/>
      <c r="AT2" s="211" t="s">
        <v>555</v>
      </c>
      <c r="AU2" s="387" t="str">
        <f>IF(NOT('40-16+40-15 WORKSHEET EBS'!$BT$2=""),'40-16+40-15 WORKSHEET EBS'!$BT$2,"")</f>
        <v/>
      </c>
      <c r="AV2" s="209"/>
      <c r="AW2" s="209"/>
      <c r="AX2" s="209"/>
      <c r="AY2" s="209"/>
      <c r="AZ2" s="387"/>
      <c r="BA2" s="387"/>
      <c r="BB2" s="387"/>
      <c r="BC2" s="209"/>
      <c r="BD2" s="211"/>
      <c r="BE2" s="211"/>
      <c r="BF2" s="211"/>
      <c r="BG2" s="211"/>
      <c r="BH2" s="211"/>
      <c r="BI2" s="209"/>
      <c r="BJ2" s="211" t="s">
        <v>10</v>
      </c>
      <c r="BK2" s="1020" t="str">
        <f>IF(NOT('40-16+40-15 WORKSHEET EBS'!$BT$3=""),'40-16+40-15 WORKSHEET EBS'!$BT$3,"")</f>
        <v/>
      </c>
      <c r="BL2" s="1020"/>
      <c r="BM2" s="1020"/>
      <c r="BN2" s="1020"/>
      <c r="BO2" s="1020"/>
      <c r="BP2" s="1020"/>
      <c r="BQ2" s="1020"/>
      <c r="BR2" s="1020"/>
      <c r="BS2" s="1020"/>
      <c r="BT2" s="1020"/>
      <c r="BU2" s="1020"/>
      <c r="BV2" s="1020"/>
      <c r="BW2" s="1020"/>
      <c r="BX2" s="1020"/>
      <c r="BY2" s="1020"/>
      <c r="BZ2" s="387"/>
      <c r="CA2" s="387"/>
      <c r="CB2" s="387"/>
      <c r="CC2" s="387"/>
      <c r="CD2" s="387"/>
      <c r="CE2" s="387"/>
      <c r="CF2" s="387"/>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row>
    <row r="3" spans="1:111" ht="30" customHeight="1" thickBot="1" x14ac:dyDescent="0.3">
      <c r="A3" s="1017" t="s">
        <v>23</v>
      </c>
      <c r="B3" s="1017"/>
      <c r="C3" s="1017"/>
      <c r="D3" s="1017"/>
      <c r="E3" s="1017"/>
      <c r="F3" s="1017"/>
      <c r="G3" s="1017"/>
      <c r="H3" s="1017"/>
      <c r="I3" s="1017"/>
      <c r="J3" s="1017" t="s">
        <v>556</v>
      </c>
      <c r="K3" s="1017"/>
      <c r="L3" s="1017"/>
      <c r="M3" s="1017"/>
      <c r="N3" s="1017"/>
      <c r="O3" s="1017"/>
      <c r="P3" s="1017"/>
      <c r="Q3" s="1017"/>
      <c r="R3" s="1017"/>
      <c r="S3" s="1017"/>
      <c r="T3" s="1017"/>
      <c r="U3" s="1017"/>
      <c r="V3" s="1017"/>
      <c r="W3" s="1017" t="s">
        <v>65</v>
      </c>
      <c r="X3" s="1017"/>
      <c r="Y3" s="1017"/>
      <c r="Z3" s="1017"/>
      <c r="AA3" s="1017"/>
      <c r="AB3" s="1017"/>
      <c r="AC3" s="1017"/>
      <c r="AD3" s="1017"/>
      <c r="AE3" s="1017"/>
      <c r="AF3" s="1017"/>
      <c r="AG3" s="1018" t="s">
        <v>557</v>
      </c>
      <c r="AH3" s="1018"/>
      <c r="AI3" s="1018"/>
      <c r="AJ3" s="1018"/>
      <c r="AK3" s="1019"/>
      <c r="AL3" s="1017" t="s">
        <v>23</v>
      </c>
      <c r="AM3" s="1017"/>
      <c r="AN3" s="1017"/>
      <c r="AO3" s="1017"/>
      <c r="AP3" s="1017"/>
      <c r="AQ3" s="1017"/>
      <c r="AR3" s="1017"/>
      <c r="AS3" s="1017"/>
      <c r="AT3" s="1017"/>
      <c r="AU3" s="1017" t="s">
        <v>556</v>
      </c>
      <c r="AV3" s="1017"/>
      <c r="AW3" s="1017"/>
      <c r="AX3" s="1017"/>
      <c r="AY3" s="1017"/>
      <c r="AZ3" s="1017"/>
      <c r="BA3" s="1017"/>
      <c r="BB3" s="1017"/>
      <c r="BC3" s="1017"/>
      <c r="BD3" s="1017"/>
      <c r="BE3" s="1017"/>
      <c r="BF3" s="1017"/>
      <c r="BG3" s="1017"/>
      <c r="BH3" s="1017" t="s">
        <v>65</v>
      </c>
      <c r="BI3" s="1017"/>
      <c r="BJ3" s="1017"/>
      <c r="BK3" s="1017"/>
      <c r="BL3" s="1017"/>
      <c r="BM3" s="1017"/>
      <c r="BN3" s="1017"/>
      <c r="BO3" s="1017"/>
      <c r="BP3" s="1017"/>
      <c r="BQ3" s="1017"/>
      <c r="BR3" s="1018" t="s">
        <v>557</v>
      </c>
      <c r="BS3" s="1018"/>
      <c r="BT3" s="1018"/>
      <c r="BU3" s="1018"/>
      <c r="BV3" s="1019"/>
      <c r="BW3" s="1017" t="s">
        <v>23</v>
      </c>
      <c r="BX3" s="1017"/>
      <c r="BY3" s="1017"/>
      <c r="BZ3" s="1017"/>
      <c r="CA3" s="1017"/>
      <c r="CB3" s="1017"/>
      <c r="CC3" s="1017"/>
      <c r="CD3" s="1017"/>
      <c r="CE3" s="1017"/>
      <c r="CF3" s="1017" t="s">
        <v>556</v>
      </c>
      <c r="CG3" s="1017"/>
      <c r="CH3" s="1017"/>
      <c r="CI3" s="1017"/>
      <c r="CJ3" s="1017"/>
      <c r="CK3" s="1017"/>
      <c r="CL3" s="1017"/>
      <c r="CM3" s="1017"/>
      <c r="CN3" s="1017"/>
      <c r="CO3" s="1017"/>
      <c r="CP3" s="1017"/>
      <c r="CQ3" s="1017"/>
      <c r="CR3" s="1017"/>
      <c r="CS3" s="1017" t="s">
        <v>65</v>
      </c>
      <c r="CT3" s="1017"/>
      <c r="CU3" s="1017"/>
      <c r="CV3" s="1017"/>
      <c r="CW3" s="1017"/>
      <c r="CX3" s="1017"/>
      <c r="CY3" s="1017"/>
      <c r="CZ3" s="1017"/>
      <c r="DA3" s="1017"/>
      <c r="DB3" s="1017"/>
      <c r="DC3" s="1018" t="s">
        <v>557</v>
      </c>
      <c r="DD3" s="1018"/>
      <c r="DE3" s="1018"/>
      <c r="DF3" s="1018"/>
      <c r="DG3" s="1019"/>
    </row>
    <row r="4" spans="1:111" x14ac:dyDescent="0.25">
      <c r="A4" s="1408"/>
      <c r="B4" s="1408"/>
      <c r="C4" s="1408"/>
      <c r="D4" s="1408"/>
      <c r="E4" s="1408"/>
      <c r="F4" s="1408"/>
      <c r="G4" s="1408"/>
      <c r="H4" s="1408"/>
      <c r="I4" s="1409"/>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406"/>
      <c r="AH4" s="1406"/>
      <c r="AI4" s="1406"/>
      <c r="AJ4" s="1406"/>
      <c r="AK4" s="1407"/>
      <c r="AL4" s="1408"/>
      <c r="AM4" s="1408"/>
      <c r="AN4" s="1408"/>
      <c r="AO4" s="1408"/>
      <c r="AP4" s="1408"/>
      <c r="AQ4" s="1408"/>
      <c r="AR4" s="1408"/>
      <c r="AS4" s="1408"/>
      <c r="AT4" s="1409"/>
      <c r="AU4" s="1021"/>
      <c r="AV4" s="1021"/>
      <c r="AW4" s="1021"/>
      <c r="AX4" s="1021"/>
      <c r="AY4" s="1021"/>
      <c r="AZ4" s="1021"/>
      <c r="BA4" s="1021"/>
      <c r="BB4" s="1021"/>
      <c r="BC4" s="1021"/>
      <c r="BD4" s="1021"/>
      <c r="BE4" s="1021"/>
      <c r="BF4" s="1021"/>
      <c r="BG4" s="1021"/>
      <c r="BH4" s="1021"/>
      <c r="BI4" s="1021"/>
      <c r="BJ4" s="1021"/>
      <c r="BK4" s="1021"/>
      <c r="BL4" s="1021"/>
      <c r="BM4" s="1021"/>
      <c r="BN4" s="1021"/>
      <c r="BO4" s="1021"/>
      <c r="BP4" s="1021"/>
      <c r="BQ4" s="1021"/>
      <c r="BR4" s="1406"/>
      <c r="BS4" s="1406"/>
      <c r="BT4" s="1406"/>
      <c r="BU4" s="1406"/>
      <c r="BV4" s="1407"/>
      <c r="BW4" s="1408"/>
      <c r="BX4" s="1408"/>
      <c r="BY4" s="1408"/>
      <c r="BZ4" s="1408"/>
      <c r="CA4" s="1408"/>
      <c r="CB4" s="1408"/>
      <c r="CC4" s="1408"/>
      <c r="CD4" s="1408"/>
      <c r="CE4" s="1409"/>
      <c r="CF4" s="1021"/>
      <c r="CG4" s="1021"/>
      <c r="CH4" s="1021"/>
      <c r="CI4" s="1021"/>
      <c r="CJ4" s="1021"/>
      <c r="CK4" s="1021"/>
      <c r="CL4" s="1021"/>
      <c r="CM4" s="1021"/>
      <c r="CN4" s="1021"/>
      <c r="CO4" s="1021"/>
      <c r="CP4" s="1021"/>
      <c r="CQ4" s="1021"/>
      <c r="CR4" s="1021"/>
      <c r="CS4" s="1021"/>
      <c r="CT4" s="1021"/>
      <c r="CU4" s="1021"/>
      <c r="CV4" s="1021"/>
      <c r="CW4" s="1021"/>
      <c r="CX4" s="1021"/>
      <c r="CY4" s="1021"/>
      <c r="CZ4" s="1021"/>
      <c r="DA4" s="1021"/>
      <c r="DB4" s="1021"/>
      <c r="DC4" s="1406"/>
      <c r="DD4" s="1406"/>
      <c r="DE4" s="1406"/>
      <c r="DF4" s="1406"/>
      <c r="DG4" s="1407"/>
    </row>
    <row r="5" spans="1:111" x14ac:dyDescent="0.25">
      <c r="A5" s="1412"/>
      <c r="B5" s="1412"/>
      <c r="C5" s="1412"/>
      <c r="D5" s="1412"/>
      <c r="E5" s="1412"/>
      <c r="F5" s="1412"/>
      <c r="G5" s="1412"/>
      <c r="H5" s="1412"/>
      <c r="I5" s="1413"/>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410"/>
      <c r="AH5" s="1410"/>
      <c r="AI5" s="1410"/>
      <c r="AJ5" s="1410"/>
      <c r="AK5" s="1411"/>
      <c r="AL5" s="1412"/>
      <c r="AM5" s="1412"/>
      <c r="AN5" s="1412"/>
      <c r="AO5" s="1412"/>
      <c r="AP5" s="1412"/>
      <c r="AQ5" s="1412"/>
      <c r="AR5" s="1412"/>
      <c r="AS5" s="1412"/>
      <c r="AT5" s="1413"/>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410"/>
      <c r="BS5" s="1410"/>
      <c r="BT5" s="1410"/>
      <c r="BU5" s="1410"/>
      <c r="BV5" s="1411"/>
      <c r="BW5" s="1412"/>
      <c r="BX5" s="1412"/>
      <c r="BY5" s="1412"/>
      <c r="BZ5" s="1412"/>
      <c r="CA5" s="1412"/>
      <c r="CB5" s="1412"/>
      <c r="CC5" s="1412"/>
      <c r="CD5" s="1412"/>
      <c r="CE5" s="1413"/>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410"/>
      <c r="DD5" s="1410"/>
      <c r="DE5" s="1410"/>
      <c r="DF5" s="1410"/>
      <c r="DG5" s="1411"/>
    </row>
    <row r="6" spans="1:111" x14ac:dyDescent="0.25">
      <c r="A6" s="1412"/>
      <c r="B6" s="1412"/>
      <c r="C6" s="1412"/>
      <c r="D6" s="1412"/>
      <c r="E6" s="1412"/>
      <c r="F6" s="1412"/>
      <c r="G6" s="1412"/>
      <c r="H6" s="1412"/>
      <c r="I6" s="1413"/>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410"/>
      <c r="AH6" s="1410"/>
      <c r="AI6" s="1410"/>
      <c r="AJ6" s="1410"/>
      <c r="AK6" s="1411"/>
      <c r="AL6" s="1412"/>
      <c r="AM6" s="1412"/>
      <c r="AN6" s="1412"/>
      <c r="AO6" s="1412"/>
      <c r="AP6" s="1412"/>
      <c r="AQ6" s="1412"/>
      <c r="AR6" s="1412"/>
      <c r="AS6" s="1412"/>
      <c r="AT6" s="1413"/>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410"/>
      <c r="BS6" s="1410"/>
      <c r="BT6" s="1410"/>
      <c r="BU6" s="1410"/>
      <c r="BV6" s="1411"/>
      <c r="BW6" s="1412"/>
      <c r="BX6" s="1412"/>
      <c r="BY6" s="1412"/>
      <c r="BZ6" s="1412"/>
      <c r="CA6" s="1412"/>
      <c r="CB6" s="1412"/>
      <c r="CC6" s="1412"/>
      <c r="CD6" s="1412"/>
      <c r="CE6" s="1413"/>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410"/>
      <c r="DD6" s="1410"/>
      <c r="DE6" s="1410"/>
      <c r="DF6" s="1410"/>
      <c r="DG6" s="1411"/>
    </row>
    <row r="7" spans="1:111" x14ac:dyDescent="0.25">
      <c r="A7" s="1412"/>
      <c r="B7" s="1412"/>
      <c r="C7" s="1412"/>
      <c r="D7" s="1412"/>
      <c r="E7" s="1412"/>
      <c r="F7" s="1412"/>
      <c r="G7" s="1412"/>
      <c r="H7" s="1412"/>
      <c r="I7" s="1413"/>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410"/>
      <c r="AH7" s="1410"/>
      <c r="AI7" s="1410"/>
      <c r="AJ7" s="1410"/>
      <c r="AK7" s="1411"/>
      <c r="AL7" s="1412"/>
      <c r="AM7" s="1412"/>
      <c r="AN7" s="1412"/>
      <c r="AO7" s="1412"/>
      <c r="AP7" s="1412"/>
      <c r="AQ7" s="1412"/>
      <c r="AR7" s="1412"/>
      <c r="AS7" s="1412"/>
      <c r="AT7" s="1413"/>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410"/>
      <c r="BS7" s="1410"/>
      <c r="BT7" s="1410"/>
      <c r="BU7" s="1410"/>
      <c r="BV7" s="1411"/>
      <c r="BW7" s="1412"/>
      <c r="BX7" s="1412"/>
      <c r="BY7" s="1412"/>
      <c r="BZ7" s="1412"/>
      <c r="CA7" s="1412"/>
      <c r="CB7" s="1412"/>
      <c r="CC7" s="1412"/>
      <c r="CD7" s="1412"/>
      <c r="CE7" s="1413"/>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410"/>
      <c r="DD7" s="1410"/>
      <c r="DE7" s="1410"/>
      <c r="DF7" s="1410"/>
      <c r="DG7" s="1411"/>
    </row>
    <row r="8" spans="1:111" x14ac:dyDescent="0.25">
      <c r="A8" s="1412"/>
      <c r="B8" s="1412"/>
      <c r="C8" s="1412"/>
      <c r="D8" s="1412"/>
      <c r="E8" s="1412"/>
      <c r="F8" s="1412"/>
      <c r="G8" s="1412"/>
      <c r="H8" s="1412"/>
      <c r="I8" s="1413"/>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410"/>
      <c r="AH8" s="1410"/>
      <c r="AI8" s="1410"/>
      <c r="AJ8" s="1410"/>
      <c r="AK8" s="1411"/>
      <c r="AL8" s="1412"/>
      <c r="AM8" s="1412"/>
      <c r="AN8" s="1412"/>
      <c r="AO8" s="1412"/>
      <c r="AP8" s="1412"/>
      <c r="AQ8" s="1412"/>
      <c r="AR8" s="1412"/>
      <c r="AS8" s="1412"/>
      <c r="AT8" s="1413"/>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410"/>
      <c r="BS8" s="1410"/>
      <c r="BT8" s="1410"/>
      <c r="BU8" s="1410"/>
      <c r="BV8" s="1411"/>
      <c r="BW8" s="1412"/>
      <c r="BX8" s="1412"/>
      <c r="BY8" s="1412"/>
      <c r="BZ8" s="1412"/>
      <c r="CA8" s="1412"/>
      <c r="CB8" s="1412"/>
      <c r="CC8" s="1412"/>
      <c r="CD8" s="1412"/>
      <c r="CE8" s="1413"/>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410"/>
      <c r="DD8" s="1410"/>
      <c r="DE8" s="1410"/>
      <c r="DF8" s="1410"/>
      <c r="DG8" s="1411"/>
    </row>
    <row r="9" spans="1:111" x14ac:dyDescent="0.25">
      <c r="A9" s="1412"/>
      <c r="B9" s="1412"/>
      <c r="C9" s="1412"/>
      <c r="D9" s="1412"/>
      <c r="E9" s="1412"/>
      <c r="F9" s="1412"/>
      <c r="G9" s="1412"/>
      <c r="H9" s="1412"/>
      <c r="I9" s="1413"/>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410"/>
      <c r="AH9" s="1410"/>
      <c r="AI9" s="1410"/>
      <c r="AJ9" s="1410"/>
      <c r="AK9" s="1411"/>
      <c r="AL9" s="1412"/>
      <c r="AM9" s="1412"/>
      <c r="AN9" s="1412"/>
      <c r="AO9" s="1412"/>
      <c r="AP9" s="1412"/>
      <c r="AQ9" s="1412"/>
      <c r="AR9" s="1412"/>
      <c r="AS9" s="1412"/>
      <c r="AT9" s="1413"/>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410"/>
      <c r="BS9" s="1410"/>
      <c r="BT9" s="1410"/>
      <c r="BU9" s="1410"/>
      <c r="BV9" s="1411"/>
      <c r="BW9" s="1412"/>
      <c r="BX9" s="1412"/>
      <c r="BY9" s="1412"/>
      <c r="BZ9" s="1412"/>
      <c r="CA9" s="1412"/>
      <c r="CB9" s="1412"/>
      <c r="CC9" s="1412"/>
      <c r="CD9" s="1412"/>
      <c r="CE9" s="1413"/>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410"/>
      <c r="DD9" s="1410"/>
      <c r="DE9" s="1410"/>
      <c r="DF9" s="1410"/>
      <c r="DG9" s="1411"/>
    </row>
    <row r="10" spans="1:111" x14ac:dyDescent="0.25">
      <c r="A10" s="1412"/>
      <c r="B10" s="1412"/>
      <c r="C10" s="1412"/>
      <c r="D10" s="1412"/>
      <c r="E10" s="1412"/>
      <c r="F10" s="1412"/>
      <c r="G10" s="1412"/>
      <c r="H10" s="1412"/>
      <c r="I10" s="1413"/>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410"/>
      <c r="AH10" s="1410"/>
      <c r="AI10" s="1410"/>
      <c r="AJ10" s="1410"/>
      <c r="AK10" s="1411"/>
      <c r="AL10" s="1412"/>
      <c r="AM10" s="1412"/>
      <c r="AN10" s="1412"/>
      <c r="AO10" s="1412"/>
      <c r="AP10" s="1412"/>
      <c r="AQ10" s="1412"/>
      <c r="AR10" s="1412"/>
      <c r="AS10" s="1412"/>
      <c r="AT10" s="1413"/>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410"/>
      <c r="BS10" s="1410"/>
      <c r="BT10" s="1410"/>
      <c r="BU10" s="1410"/>
      <c r="BV10" s="1411"/>
      <c r="BW10" s="1412"/>
      <c r="BX10" s="1412"/>
      <c r="BY10" s="1412"/>
      <c r="BZ10" s="1412"/>
      <c r="CA10" s="1412"/>
      <c r="CB10" s="1412"/>
      <c r="CC10" s="1412"/>
      <c r="CD10" s="1412"/>
      <c r="CE10" s="1413"/>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410"/>
      <c r="DD10" s="1410"/>
      <c r="DE10" s="1410"/>
      <c r="DF10" s="1410"/>
      <c r="DG10" s="1411"/>
    </row>
    <row r="11" spans="1:111" x14ac:dyDescent="0.25">
      <c r="A11" s="1412"/>
      <c r="B11" s="1412"/>
      <c r="C11" s="1412"/>
      <c r="D11" s="1412"/>
      <c r="E11" s="1412"/>
      <c r="F11" s="1412"/>
      <c r="G11" s="1412"/>
      <c r="H11" s="1412"/>
      <c r="I11" s="1413"/>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410"/>
      <c r="AH11" s="1410"/>
      <c r="AI11" s="1410"/>
      <c r="AJ11" s="1410"/>
      <c r="AK11" s="1411"/>
      <c r="AL11" s="1412"/>
      <c r="AM11" s="1412"/>
      <c r="AN11" s="1412"/>
      <c r="AO11" s="1412"/>
      <c r="AP11" s="1412"/>
      <c r="AQ11" s="1412"/>
      <c r="AR11" s="1412"/>
      <c r="AS11" s="1412"/>
      <c r="AT11" s="1413"/>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410"/>
      <c r="BS11" s="1410"/>
      <c r="BT11" s="1410"/>
      <c r="BU11" s="1410"/>
      <c r="BV11" s="1411"/>
      <c r="BW11" s="1412"/>
      <c r="BX11" s="1412"/>
      <c r="BY11" s="1412"/>
      <c r="BZ11" s="1412"/>
      <c r="CA11" s="1412"/>
      <c r="CB11" s="1412"/>
      <c r="CC11" s="1412"/>
      <c r="CD11" s="1412"/>
      <c r="CE11" s="1413"/>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410"/>
      <c r="DD11" s="1410"/>
      <c r="DE11" s="1410"/>
      <c r="DF11" s="1410"/>
      <c r="DG11" s="1411"/>
    </row>
    <row r="12" spans="1:111" x14ac:dyDescent="0.25">
      <c r="A12" s="1412"/>
      <c r="B12" s="1412"/>
      <c r="C12" s="1412"/>
      <c r="D12" s="1412"/>
      <c r="E12" s="1412"/>
      <c r="F12" s="1412"/>
      <c r="G12" s="1412"/>
      <c r="H12" s="1412"/>
      <c r="I12" s="1413"/>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410"/>
      <c r="AH12" s="1410"/>
      <c r="AI12" s="1410"/>
      <c r="AJ12" s="1410"/>
      <c r="AK12" s="1411"/>
      <c r="AL12" s="1412"/>
      <c r="AM12" s="1412"/>
      <c r="AN12" s="1412"/>
      <c r="AO12" s="1412"/>
      <c r="AP12" s="1412"/>
      <c r="AQ12" s="1412"/>
      <c r="AR12" s="1412"/>
      <c r="AS12" s="1412"/>
      <c r="AT12" s="1413"/>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410"/>
      <c r="BS12" s="1410"/>
      <c r="BT12" s="1410"/>
      <c r="BU12" s="1410"/>
      <c r="BV12" s="1411"/>
      <c r="BW12" s="1412"/>
      <c r="BX12" s="1412"/>
      <c r="BY12" s="1412"/>
      <c r="BZ12" s="1412"/>
      <c r="CA12" s="1412"/>
      <c r="CB12" s="1412"/>
      <c r="CC12" s="1412"/>
      <c r="CD12" s="1412"/>
      <c r="CE12" s="1413"/>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410"/>
      <c r="DD12" s="1410"/>
      <c r="DE12" s="1410"/>
      <c r="DF12" s="1410"/>
      <c r="DG12" s="1411"/>
    </row>
    <row r="13" spans="1:111" x14ac:dyDescent="0.25">
      <c r="A13" s="1412"/>
      <c r="B13" s="1412"/>
      <c r="C13" s="1412"/>
      <c r="D13" s="1412"/>
      <c r="E13" s="1412"/>
      <c r="F13" s="1412"/>
      <c r="G13" s="1412"/>
      <c r="H13" s="1412"/>
      <c r="I13" s="1413"/>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410"/>
      <c r="AH13" s="1410"/>
      <c r="AI13" s="1410"/>
      <c r="AJ13" s="1410"/>
      <c r="AK13" s="1411"/>
      <c r="AL13" s="1412"/>
      <c r="AM13" s="1412"/>
      <c r="AN13" s="1412"/>
      <c r="AO13" s="1412"/>
      <c r="AP13" s="1412"/>
      <c r="AQ13" s="1412"/>
      <c r="AR13" s="1412"/>
      <c r="AS13" s="1412"/>
      <c r="AT13" s="1413"/>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410"/>
      <c r="BS13" s="1410"/>
      <c r="BT13" s="1410"/>
      <c r="BU13" s="1410"/>
      <c r="BV13" s="1411"/>
      <c r="BW13" s="1412"/>
      <c r="BX13" s="1412"/>
      <c r="BY13" s="1412"/>
      <c r="BZ13" s="1412"/>
      <c r="CA13" s="1412"/>
      <c r="CB13" s="1412"/>
      <c r="CC13" s="1412"/>
      <c r="CD13" s="1412"/>
      <c r="CE13" s="1413"/>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410"/>
      <c r="DD13" s="1410"/>
      <c r="DE13" s="1410"/>
      <c r="DF13" s="1410"/>
      <c r="DG13" s="1411"/>
    </row>
    <row r="14" spans="1:111" x14ac:dyDescent="0.25">
      <c r="A14" s="1412"/>
      <c r="B14" s="1412"/>
      <c r="C14" s="1412"/>
      <c r="D14" s="1412"/>
      <c r="E14" s="1412"/>
      <c r="F14" s="1412"/>
      <c r="G14" s="1412"/>
      <c r="H14" s="1412"/>
      <c r="I14" s="1413"/>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410"/>
      <c r="AH14" s="1410"/>
      <c r="AI14" s="1410"/>
      <c r="AJ14" s="1410"/>
      <c r="AK14" s="1411"/>
      <c r="AL14" s="1412"/>
      <c r="AM14" s="1412"/>
      <c r="AN14" s="1412"/>
      <c r="AO14" s="1412"/>
      <c r="AP14" s="1412"/>
      <c r="AQ14" s="1412"/>
      <c r="AR14" s="1412"/>
      <c r="AS14" s="1412"/>
      <c r="AT14" s="1413"/>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410"/>
      <c r="BS14" s="1410"/>
      <c r="BT14" s="1410"/>
      <c r="BU14" s="1410"/>
      <c r="BV14" s="1411"/>
      <c r="BW14" s="1412"/>
      <c r="BX14" s="1412"/>
      <c r="BY14" s="1412"/>
      <c r="BZ14" s="1412"/>
      <c r="CA14" s="1412"/>
      <c r="CB14" s="1412"/>
      <c r="CC14" s="1412"/>
      <c r="CD14" s="1412"/>
      <c r="CE14" s="1413"/>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410"/>
      <c r="DD14" s="1410"/>
      <c r="DE14" s="1410"/>
      <c r="DF14" s="1410"/>
      <c r="DG14" s="1411"/>
    </row>
    <row r="15" spans="1:111" x14ac:dyDescent="0.25">
      <c r="A15" s="1412"/>
      <c r="B15" s="1412"/>
      <c r="C15" s="1412"/>
      <c r="D15" s="1412"/>
      <c r="E15" s="1412"/>
      <c r="F15" s="1412"/>
      <c r="G15" s="1412"/>
      <c r="H15" s="1412"/>
      <c r="I15" s="1413"/>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410"/>
      <c r="AH15" s="1410"/>
      <c r="AI15" s="1410"/>
      <c r="AJ15" s="1410"/>
      <c r="AK15" s="1411"/>
      <c r="AL15" s="1412"/>
      <c r="AM15" s="1412"/>
      <c r="AN15" s="1412"/>
      <c r="AO15" s="1412"/>
      <c r="AP15" s="1412"/>
      <c r="AQ15" s="1412"/>
      <c r="AR15" s="1412"/>
      <c r="AS15" s="1412"/>
      <c r="AT15" s="1413"/>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410"/>
      <c r="BS15" s="1410"/>
      <c r="BT15" s="1410"/>
      <c r="BU15" s="1410"/>
      <c r="BV15" s="1411"/>
      <c r="BW15" s="1412"/>
      <c r="BX15" s="1412"/>
      <c r="BY15" s="1412"/>
      <c r="BZ15" s="1412"/>
      <c r="CA15" s="1412"/>
      <c r="CB15" s="1412"/>
      <c r="CC15" s="1412"/>
      <c r="CD15" s="1412"/>
      <c r="CE15" s="1413"/>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410"/>
      <c r="DD15" s="1410"/>
      <c r="DE15" s="1410"/>
      <c r="DF15" s="1410"/>
      <c r="DG15" s="1411"/>
    </row>
    <row r="16" spans="1:111" x14ac:dyDescent="0.25">
      <c r="A16" s="1412"/>
      <c r="B16" s="1412"/>
      <c r="C16" s="1412"/>
      <c r="D16" s="1412"/>
      <c r="E16" s="1412"/>
      <c r="F16" s="1412"/>
      <c r="G16" s="1412"/>
      <c r="H16" s="1412"/>
      <c r="I16" s="1413"/>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410"/>
      <c r="AH16" s="1410"/>
      <c r="AI16" s="1410"/>
      <c r="AJ16" s="1410"/>
      <c r="AK16" s="1411"/>
      <c r="AL16" s="1412"/>
      <c r="AM16" s="1412"/>
      <c r="AN16" s="1412"/>
      <c r="AO16" s="1412"/>
      <c r="AP16" s="1412"/>
      <c r="AQ16" s="1412"/>
      <c r="AR16" s="1412"/>
      <c r="AS16" s="1412"/>
      <c r="AT16" s="1413"/>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410"/>
      <c r="BS16" s="1410"/>
      <c r="BT16" s="1410"/>
      <c r="BU16" s="1410"/>
      <c r="BV16" s="1411"/>
      <c r="BW16" s="1412"/>
      <c r="BX16" s="1412"/>
      <c r="BY16" s="1412"/>
      <c r="BZ16" s="1412"/>
      <c r="CA16" s="1412"/>
      <c r="CB16" s="1412"/>
      <c r="CC16" s="1412"/>
      <c r="CD16" s="1412"/>
      <c r="CE16" s="1413"/>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410"/>
      <c r="DD16" s="1410"/>
      <c r="DE16" s="1410"/>
      <c r="DF16" s="1410"/>
      <c r="DG16" s="1411"/>
    </row>
    <row r="17" spans="1:111" x14ac:dyDescent="0.25">
      <c r="A17" s="1412"/>
      <c r="B17" s="1412"/>
      <c r="C17" s="1412"/>
      <c r="D17" s="1412"/>
      <c r="E17" s="1412"/>
      <c r="F17" s="1412"/>
      <c r="G17" s="1412"/>
      <c r="H17" s="1412"/>
      <c r="I17" s="1413"/>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410"/>
      <c r="AH17" s="1410"/>
      <c r="AI17" s="1410"/>
      <c r="AJ17" s="1410"/>
      <c r="AK17" s="1411"/>
      <c r="AL17" s="1412"/>
      <c r="AM17" s="1412"/>
      <c r="AN17" s="1412"/>
      <c r="AO17" s="1412"/>
      <c r="AP17" s="1412"/>
      <c r="AQ17" s="1412"/>
      <c r="AR17" s="1412"/>
      <c r="AS17" s="1412"/>
      <c r="AT17" s="1413"/>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410"/>
      <c r="BS17" s="1410"/>
      <c r="BT17" s="1410"/>
      <c r="BU17" s="1410"/>
      <c r="BV17" s="1411"/>
      <c r="BW17" s="1412"/>
      <c r="BX17" s="1412"/>
      <c r="BY17" s="1412"/>
      <c r="BZ17" s="1412"/>
      <c r="CA17" s="1412"/>
      <c r="CB17" s="1412"/>
      <c r="CC17" s="1412"/>
      <c r="CD17" s="1412"/>
      <c r="CE17" s="1413"/>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410"/>
      <c r="DD17" s="1410"/>
      <c r="DE17" s="1410"/>
      <c r="DF17" s="1410"/>
      <c r="DG17" s="1411"/>
    </row>
    <row r="18" spans="1:111" x14ac:dyDescent="0.25">
      <c r="A18" s="1412"/>
      <c r="B18" s="1412"/>
      <c r="C18" s="1412"/>
      <c r="D18" s="1412"/>
      <c r="E18" s="1412"/>
      <c r="F18" s="1412"/>
      <c r="G18" s="1412"/>
      <c r="H18" s="1412"/>
      <c r="I18" s="1413"/>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410"/>
      <c r="AH18" s="1410"/>
      <c r="AI18" s="1410"/>
      <c r="AJ18" s="1410"/>
      <c r="AK18" s="1411"/>
      <c r="AL18" s="1412"/>
      <c r="AM18" s="1412"/>
      <c r="AN18" s="1412"/>
      <c r="AO18" s="1412"/>
      <c r="AP18" s="1412"/>
      <c r="AQ18" s="1412"/>
      <c r="AR18" s="1412"/>
      <c r="AS18" s="1412"/>
      <c r="AT18" s="1413"/>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410"/>
      <c r="BS18" s="1410"/>
      <c r="BT18" s="1410"/>
      <c r="BU18" s="1410"/>
      <c r="BV18" s="1411"/>
      <c r="BW18" s="1412"/>
      <c r="BX18" s="1412"/>
      <c r="BY18" s="1412"/>
      <c r="BZ18" s="1412"/>
      <c r="CA18" s="1412"/>
      <c r="CB18" s="1412"/>
      <c r="CC18" s="1412"/>
      <c r="CD18" s="1412"/>
      <c r="CE18" s="1413"/>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410"/>
      <c r="DD18" s="1410"/>
      <c r="DE18" s="1410"/>
      <c r="DF18" s="1410"/>
      <c r="DG18" s="1411"/>
    </row>
    <row r="19" spans="1:111" x14ac:dyDescent="0.25">
      <c r="A19" s="1412"/>
      <c r="B19" s="1412"/>
      <c r="C19" s="1412"/>
      <c r="D19" s="1412"/>
      <c r="E19" s="1412"/>
      <c r="F19" s="1412"/>
      <c r="G19" s="1412"/>
      <c r="H19" s="1412"/>
      <c r="I19" s="1413"/>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410"/>
      <c r="AH19" s="1410"/>
      <c r="AI19" s="1410"/>
      <c r="AJ19" s="1410"/>
      <c r="AK19" s="1411"/>
      <c r="AL19" s="1412"/>
      <c r="AM19" s="1412"/>
      <c r="AN19" s="1412"/>
      <c r="AO19" s="1412"/>
      <c r="AP19" s="1412"/>
      <c r="AQ19" s="1412"/>
      <c r="AR19" s="1412"/>
      <c r="AS19" s="1412"/>
      <c r="AT19" s="1413"/>
      <c r="AU19" s="1031"/>
      <c r="AV19" s="1031"/>
      <c r="AW19" s="1031"/>
      <c r="AX19" s="1031"/>
      <c r="AY19" s="1031"/>
      <c r="AZ19" s="1031"/>
      <c r="BA19" s="1031"/>
      <c r="BB19" s="1031"/>
      <c r="BC19" s="1031"/>
      <c r="BD19" s="1031"/>
      <c r="BE19" s="1031"/>
      <c r="BF19" s="1031"/>
      <c r="BG19" s="1031"/>
      <c r="BH19" s="1031"/>
      <c r="BI19" s="1031"/>
      <c r="BJ19" s="1031"/>
      <c r="BK19" s="1031"/>
      <c r="BL19" s="1031"/>
      <c r="BM19" s="1031"/>
      <c r="BN19" s="1031"/>
      <c r="BO19" s="1031"/>
      <c r="BP19" s="1031"/>
      <c r="BQ19" s="1031"/>
      <c r="BR19" s="1410"/>
      <c r="BS19" s="1410"/>
      <c r="BT19" s="1410"/>
      <c r="BU19" s="1410"/>
      <c r="BV19" s="1411"/>
      <c r="BW19" s="1412"/>
      <c r="BX19" s="1412"/>
      <c r="BY19" s="1412"/>
      <c r="BZ19" s="1412"/>
      <c r="CA19" s="1412"/>
      <c r="CB19" s="1412"/>
      <c r="CC19" s="1412"/>
      <c r="CD19" s="1412"/>
      <c r="CE19" s="1413"/>
      <c r="CF19" s="1031"/>
      <c r="CG19" s="1031"/>
      <c r="CH19" s="1031"/>
      <c r="CI19" s="1031"/>
      <c r="CJ19" s="1031"/>
      <c r="CK19" s="1031"/>
      <c r="CL19" s="1031"/>
      <c r="CM19" s="1031"/>
      <c r="CN19" s="1031"/>
      <c r="CO19" s="1031"/>
      <c r="CP19" s="1031"/>
      <c r="CQ19" s="1031"/>
      <c r="CR19" s="1031"/>
      <c r="CS19" s="1031"/>
      <c r="CT19" s="1031"/>
      <c r="CU19" s="1031"/>
      <c r="CV19" s="1031"/>
      <c r="CW19" s="1031"/>
      <c r="CX19" s="1031"/>
      <c r="CY19" s="1031"/>
      <c r="CZ19" s="1031"/>
      <c r="DA19" s="1031"/>
      <c r="DB19" s="1031"/>
      <c r="DC19" s="1410"/>
      <c r="DD19" s="1410"/>
      <c r="DE19" s="1410"/>
      <c r="DF19" s="1410"/>
      <c r="DG19" s="1411"/>
    </row>
    <row r="20" spans="1:111" x14ac:dyDescent="0.25">
      <c r="A20" s="1412"/>
      <c r="B20" s="1412"/>
      <c r="C20" s="1412"/>
      <c r="D20" s="1412"/>
      <c r="E20" s="1412"/>
      <c r="F20" s="1412"/>
      <c r="G20" s="1412"/>
      <c r="H20" s="1412"/>
      <c r="I20" s="1413"/>
      <c r="J20" s="1031"/>
      <c r="K20" s="1031"/>
      <c r="L20" s="1031"/>
      <c r="M20" s="1031"/>
      <c r="N20" s="1031"/>
      <c r="O20" s="1031"/>
      <c r="P20" s="1031"/>
      <c r="Q20" s="1031"/>
      <c r="R20" s="1031"/>
      <c r="S20" s="1031"/>
      <c r="T20" s="1031"/>
      <c r="U20" s="1031"/>
      <c r="V20" s="1031"/>
      <c r="W20" s="1031"/>
      <c r="X20" s="1031"/>
      <c r="Y20" s="1031"/>
      <c r="Z20" s="1031"/>
      <c r="AA20" s="1031"/>
      <c r="AB20" s="1031"/>
      <c r="AC20" s="1031"/>
      <c r="AD20" s="1031"/>
      <c r="AE20" s="1031"/>
      <c r="AF20" s="1031"/>
      <c r="AG20" s="1410"/>
      <c r="AH20" s="1410"/>
      <c r="AI20" s="1410"/>
      <c r="AJ20" s="1410"/>
      <c r="AK20" s="1411"/>
      <c r="AL20" s="1412"/>
      <c r="AM20" s="1412"/>
      <c r="AN20" s="1412"/>
      <c r="AO20" s="1412"/>
      <c r="AP20" s="1412"/>
      <c r="AQ20" s="1412"/>
      <c r="AR20" s="1412"/>
      <c r="AS20" s="1412"/>
      <c r="AT20" s="1413"/>
      <c r="AU20" s="1031"/>
      <c r="AV20" s="1031"/>
      <c r="AW20" s="1031"/>
      <c r="AX20" s="1031"/>
      <c r="AY20" s="1031"/>
      <c r="AZ20" s="1031"/>
      <c r="BA20" s="1031"/>
      <c r="BB20" s="1031"/>
      <c r="BC20" s="1031"/>
      <c r="BD20" s="1031"/>
      <c r="BE20" s="1031"/>
      <c r="BF20" s="1031"/>
      <c r="BG20" s="1031"/>
      <c r="BH20" s="1031"/>
      <c r="BI20" s="1031"/>
      <c r="BJ20" s="1031"/>
      <c r="BK20" s="1031"/>
      <c r="BL20" s="1031"/>
      <c r="BM20" s="1031"/>
      <c r="BN20" s="1031"/>
      <c r="BO20" s="1031"/>
      <c r="BP20" s="1031"/>
      <c r="BQ20" s="1031"/>
      <c r="BR20" s="1410"/>
      <c r="BS20" s="1410"/>
      <c r="BT20" s="1410"/>
      <c r="BU20" s="1410"/>
      <c r="BV20" s="1411"/>
      <c r="BW20" s="1412"/>
      <c r="BX20" s="1412"/>
      <c r="BY20" s="1412"/>
      <c r="BZ20" s="1412"/>
      <c r="CA20" s="1412"/>
      <c r="CB20" s="1412"/>
      <c r="CC20" s="1412"/>
      <c r="CD20" s="1412"/>
      <c r="CE20" s="1413"/>
      <c r="CF20" s="1031"/>
      <c r="CG20" s="1031"/>
      <c r="CH20" s="1031"/>
      <c r="CI20" s="1031"/>
      <c r="CJ20" s="1031"/>
      <c r="CK20" s="1031"/>
      <c r="CL20" s="1031"/>
      <c r="CM20" s="1031"/>
      <c r="CN20" s="1031"/>
      <c r="CO20" s="1031"/>
      <c r="CP20" s="1031"/>
      <c r="CQ20" s="1031"/>
      <c r="CR20" s="1031"/>
      <c r="CS20" s="1031"/>
      <c r="CT20" s="1031"/>
      <c r="CU20" s="1031"/>
      <c r="CV20" s="1031"/>
      <c r="CW20" s="1031"/>
      <c r="CX20" s="1031"/>
      <c r="CY20" s="1031"/>
      <c r="CZ20" s="1031"/>
      <c r="DA20" s="1031"/>
      <c r="DB20" s="1031"/>
      <c r="DC20" s="1410"/>
      <c r="DD20" s="1410"/>
      <c r="DE20" s="1410"/>
      <c r="DF20" s="1410"/>
      <c r="DG20" s="1411"/>
    </row>
    <row r="21" spans="1:111" x14ac:dyDescent="0.25">
      <c r="A21" s="1412"/>
      <c r="B21" s="1412"/>
      <c r="C21" s="1412"/>
      <c r="D21" s="1412"/>
      <c r="E21" s="1412"/>
      <c r="F21" s="1412"/>
      <c r="G21" s="1412"/>
      <c r="H21" s="1412"/>
      <c r="I21" s="1413"/>
      <c r="J21" s="1031"/>
      <c r="K21" s="1031"/>
      <c r="L21" s="1031"/>
      <c r="M21" s="1031"/>
      <c r="N21" s="1031"/>
      <c r="O21" s="1031"/>
      <c r="P21" s="1031"/>
      <c r="Q21" s="1031"/>
      <c r="R21" s="1031"/>
      <c r="S21" s="1031"/>
      <c r="T21" s="1031"/>
      <c r="U21" s="1031"/>
      <c r="V21" s="1031"/>
      <c r="W21" s="1031"/>
      <c r="X21" s="1031"/>
      <c r="Y21" s="1031"/>
      <c r="Z21" s="1031"/>
      <c r="AA21" s="1031"/>
      <c r="AB21" s="1031"/>
      <c r="AC21" s="1031"/>
      <c r="AD21" s="1031"/>
      <c r="AE21" s="1031"/>
      <c r="AF21" s="1031"/>
      <c r="AG21" s="1410"/>
      <c r="AH21" s="1410"/>
      <c r="AI21" s="1410"/>
      <c r="AJ21" s="1410"/>
      <c r="AK21" s="1411"/>
      <c r="AL21" s="1412"/>
      <c r="AM21" s="1412"/>
      <c r="AN21" s="1412"/>
      <c r="AO21" s="1412"/>
      <c r="AP21" s="1412"/>
      <c r="AQ21" s="1412"/>
      <c r="AR21" s="1412"/>
      <c r="AS21" s="1412"/>
      <c r="AT21" s="1413"/>
      <c r="AU21" s="1031"/>
      <c r="AV21" s="1031"/>
      <c r="AW21" s="1031"/>
      <c r="AX21" s="1031"/>
      <c r="AY21" s="1031"/>
      <c r="AZ21" s="1031"/>
      <c r="BA21" s="1031"/>
      <c r="BB21" s="1031"/>
      <c r="BC21" s="1031"/>
      <c r="BD21" s="1031"/>
      <c r="BE21" s="1031"/>
      <c r="BF21" s="1031"/>
      <c r="BG21" s="1031"/>
      <c r="BH21" s="1031"/>
      <c r="BI21" s="1031"/>
      <c r="BJ21" s="1031"/>
      <c r="BK21" s="1031"/>
      <c r="BL21" s="1031"/>
      <c r="BM21" s="1031"/>
      <c r="BN21" s="1031"/>
      <c r="BO21" s="1031"/>
      <c r="BP21" s="1031"/>
      <c r="BQ21" s="1031"/>
      <c r="BR21" s="1410"/>
      <c r="BS21" s="1410"/>
      <c r="BT21" s="1410"/>
      <c r="BU21" s="1410"/>
      <c r="BV21" s="1411"/>
      <c r="BW21" s="1412"/>
      <c r="BX21" s="1412"/>
      <c r="BY21" s="1412"/>
      <c r="BZ21" s="1412"/>
      <c r="CA21" s="1412"/>
      <c r="CB21" s="1412"/>
      <c r="CC21" s="1412"/>
      <c r="CD21" s="1412"/>
      <c r="CE21" s="1413"/>
      <c r="CF21" s="1031"/>
      <c r="CG21" s="1031"/>
      <c r="CH21" s="1031"/>
      <c r="CI21" s="1031"/>
      <c r="CJ21" s="1031"/>
      <c r="CK21" s="1031"/>
      <c r="CL21" s="1031"/>
      <c r="CM21" s="1031"/>
      <c r="CN21" s="1031"/>
      <c r="CO21" s="1031"/>
      <c r="CP21" s="1031"/>
      <c r="CQ21" s="1031"/>
      <c r="CR21" s="1031"/>
      <c r="CS21" s="1031"/>
      <c r="CT21" s="1031"/>
      <c r="CU21" s="1031"/>
      <c r="CV21" s="1031"/>
      <c r="CW21" s="1031"/>
      <c r="CX21" s="1031"/>
      <c r="CY21" s="1031"/>
      <c r="CZ21" s="1031"/>
      <c r="DA21" s="1031"/>
      <c r="DB21" s="1031"/>
      <c r="DC21" s="1410"/>
      <c r="DD21" s="1410"/>
      <c r="DE21" s="1410"/>
      <c r="DF21" s="1410"/>
      <c r="DG21" s="1411"/>
    </row>
    <row r="22" spans="1:111" x14ac:dyDescent="0.25">
      <c r="A22" s="1412"/>
      <c r="B22" s="1412"/>
      <c r="C22" s="1412"/>
      <c r="D22" s="1412"/>
      <c r="E22" s="1412"/>
      <c r="F22" s="1412"/>
      <c r="G22" s="1412"/>
      <c r="H22" s="1412"/>
      <c r="I22" s="1413"/>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410"/>
      <c r="AH22" s="1410"/>
      <c r="AI22" s="1410"/>
      <c r="AJ22" s="1410"/>
      <c r="AK22" s="1411"/>
      <c r="AL22" s="1412"/>
      <c r="AM22" s="1412"/>
      <c r="AN22" s="1412"/>
      <c r="AO22" s="1412"/>
      <c r="AP22" s="1412"/>
      <c r="AQ22" s="1412"/>
      <c r="AR22" s="1412"/>
      <c r="AS22" s="1412"/>
      <c r="AT22" s="1413"/>
      <c r="AU22" s="1031"/>
      <c r="AV22" s="1031"/>
      <c r="AW22" s="1031"/>
      <c r="AX22" s="1031"/>
      <c r="AY22" s="1031"/>
      <c r="AZ22" s="1031"/>
      <c r="BA22" s="1031"/>
      <c r="BB22" s="1031"/>
      <c r="BC22" s="1031"/>
      <c r="BD22" s="1031"/>
      <c r="BE22" s="1031"/>
      <c r="BF22" s="1031"/>
      <c r="BG22" s="1031"/>
      <c r="BH22" s="1031"/>
      <c r="BI22" s="1031"/>
      <c r="BJ22" s="1031"/>
      <c r="BK22" s="1031"/>
      <c r="BL22" s="1031"/>
      <c r="BM22" s="1031"/>
      <c r="BN22" s="1031"/>
      <c r="BO22" s="1031"/>
      <c r="BP22" s="1031"/>
      <c r="BQ22" s="1031"/>
      <c r="BR22" s="1410"/>
      <c r="BS22" s="1410"/>
      <c r="BT22" s="1410"/>
      <c r="BU22" s="1410"/>
      <c r="BV22" s="1411"/>
      <c r="BW22" s="1412"/>
      <c r="BX22" s="1412"/>
      <c r="BY22" s="1412"/>
      <c r="BZ22" s="1412"/>
      <c r="CA22" s="1412"/>
      <c r="CB22" s="1412"/>
      <c r="CC22" s="1412"/>
      <c r="CD22" s="1412"/>
      <c r="CE22" s="1413"/>
      <c r="CF22" s="1031"/>
      <c r="CG22" s="1031"/>
      <c r="CH22" s="1031"/>
      <c r="CI22" s="1031"/>
      <c r="CJ22" s="1031"/>
      <c r="CK22" s="1031"/>
      <c r="CL22" s="1031"/>
      <c r="CM22" s="1031"/>
      <c r="CN22" s="1031"/>
      <c r="CO22" s="1031"/>
      <c r="CP22" s="1031"/>
      <c r="CQ22" s="1031"/>
      <c r="CR22" s="1031"/>
      <c r="CS22" s="1031"/>
      <c r="CT22" s="1031"/>
      <c r="CU22" s="1031"/>
      <c r="CV22" s="1031"/>
      <c r="CW22" s="1031"/>
      <c r="CX22" s="1031"/>
      <c r="CY22" s="1031"/>
      <c r="CZ22" s="1031"/>
      <c r="DA22" s="1031"/>
      <c r="DB22" s="1031"/>
      <c r="DC22" s="1410"/>
      <c r="DD22" s="1410"/>
      <c r="DE22" s="1410"/>
      <c r="DF22" s="1410"/>
      <c r="DG22" s="1411"/>
    </row>
    <row r="23" spans="1:111" x14ac:dyDescent="0.25">
      <c r="A23" s="1412"/>
      <c r="B23" s="1412"/>
      <c r="C23" s="1412"/>
      <c r="D23" s="1412"/>
      <c r="E23" s="1412"/>
      <c r="F23" s="1412"/>
      <c r="G23" s="1412"/>
      <c r="H23" s="1412"/>
      <c r="I23" s="1413"/>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410"/>
      <c r="AH23" s="1410"/>
      <c r="AI23" s="1410"/>
      <c r="AJ23" s="1410"/>
      <c r="AK23" s="1411"/>
      <c r="AL23" s="1412"/>
      <c r="AM23" s="1412"/>
      <c r="AN23" s="1412"/>
      <c r="AO23" s="1412"/>
      <c r="AP23" s="1412"/>
      <c r="AQ23" s="1412"/>
      <c r="AR23" s="1412"/>
      <c r="AS23" s="1412"/>
      <c r="AT23" s="1413"/>
      <c r="AU23" s="1031"/>
      <c r="AV23" s="1031"/>
      <c r="AW23" s="1031"/>
      <c r="AX23" s="1031"/>
      <c r="AY23" s="1031"/>
      <c r="AZ23" s="1031"/>
      <c r="BA23" s="1031"/>
      <c r="BB23" s="1031"/>
      <c r="BC23" s="1031"/>
      <c r="BD23" s="1031"/>
      <c r="BE23" s="1031"/>
      <c r="BF23" s="1031"/>
      <c r="BG23" s="1031"/>
      <c r="BH23" s="1031"/>
      <c r="BI23" s="1031"/>
      <c r="BJ23" s="1031"/>
      <c r="BK23" s="1031"/>
      <c r="BL23" s="1031"/>
      <c r="BM23" s="1031"/>
      <c r="BN23" s="1031"/>
      <c r="BO23" s="1031"/>
      <c r="BP23" s="1031"/>
      <c r="BQ23" s="1031"/>
      <c r="BR23" s="1410"/>
      <c r="BS23" s="1410"/>
      <c r="BT23" s="1410"/>
      <c r="BU23" s="1410"/>
      <c r="BV23" s="1411"/>
      <c r="BW23" s="1412"/>
      <c r="BX23" s="1412"/>
      <c r="BY23" s="1412"/>
      <c r="BZ23" s="1412"/>
      <c r="CA23" s="1412"/>
      <c r="CB23" s="1412"/>
      <c r="CC23" s="1412"/>
      <c r="CD23" s="1412"/>
      <c r="CE23" s="1413"/>
      <c r="CF23" s="1031"/>
      <c r="CG23" s="1031"/>
      <c r="CH23" s="1031"/>
      <c r="CI23" s="1031"/>
      <c r="CJ23" s="1031"/>
      <c r="CK23" s="1031"/>
      <c r="CL23" s="1031"/>
      <c r="CM23" s="1031"/>
      <c r="CN23" s="1031"/>
      <c r="CO23" s="1031"/>
      <c r="CP23" s="1031"/>
      <c r="CQ23" s="1031"/>
      <c r="CR23" s="1031"/>
      <c r="CS23" s="1031"/>
      <c r="CT23" s="1031"/>
      <c r="CU23" s="1031"/>
      <c r="CV23" s="1031"/>
      <c r="CW23" s="1031"/>
      <c r="CX23" s="1031"/>
      <c r="CY23" s="1031"/>
      <c r="CZ23" s="1031"/>
      <c r="DA23" s="1031"/>
      <c r="DB23" s="1031"/>
      <c r="DC23" s="1410"/>
      <c r="DD23" s="1410"/>
      <c r="DE23" s="1410"/>
      <c r="DF23" s="1410"/>
      <c r="DG23" s="1411"/>
    </row>
    <row r="24" spans="1:111" x14ac:dyDescent="0.25">
      <c r="A24" s="1412"/>
      <c r="B24" s="1412"/>
      <c r="C24" s="1412"/>
      <c r="D24" s="1412"/>
      <c r="E24" s="1412"/>
      <c r="F24" s="1412"/>
      <c r="G24" s="1412"/>
      <c r="H24" s="1412"/>
      <c r="I24" s="1413"/>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410"/>
      <c r="AH24" s="1410"/>
      <c r="AI24" s="1410"/>
      <c r="AJ24" s="1410"/>
      <c r="AK24" s="1411"/>
      <c r="AL24" s="1412"/>
      <c r="AM24" s="1412"/>
      <c r="AN24" s="1412"/>
      <c r="AO24" s="1412"/>
      <c r="AP24" s="1412"/>
      <c r="AQ24" s="1412"/>
      <c r="AR24" s="1412"/>
      <c r="AS24" s="1412"/>
      <c r="AT24" s="1413"/>
      <c r="AU24" s="1031"/>
      <c r="AV24" s="1031"/>
      <c r="AW24" s="1031"/>
      <c r="AX24" s="1031"/>
      <c r="AY24" s="1031"/>
      <c r="AZ24" s="1031"/>
      <c r="BA24" s="1031"/>
      <c r="BB24" s="1031"/>
      <c r="BC24" s="1031"/>
      <c r="BD24" s="1031"/>
      <c r="BE24" s="1031"/>
      <c r="BF24" s="1031"/>
      <c r="BG24" s="1031"/>
      <c r="BH24" s="1031"/>
      <c r="BI24" s="1031"/>
      <c r="BJ24" s="1031"/>
      <c r="BK24" s="1031"/>
      <c r="BL24" s="1031"/>
      <c r="BM24" s="1031"/>
      <c r="BN24" s="1031"/>
      <c r="BO24" s="1031"/>
      <c r="BP24" s="1031"/>
      <c r="BQ24" s="1031"/>
      <c r="BR24" s="1410"/>
      <c r="BS24" s="1410"/>
      <c r="BT24" s="1410"/>
      <c r="BU24" s="1410"/>
      <c r="BV24" s="1411"/>
      <c r="BW24" s="1412"/>
      <c r="BX24" s="1412"/>
      <c r="BY24" s="1412"/>
      <c r="BZ24" s="1412"/>
      <c r="CA24" s="1412"/>
      <c r="CB24" s="1412"/>
      <c r="CC24" s="1412"/>
      <c r="CD24" s="1412"/>
      <c r="CE24" s="1413"/>
      <c r="CF24" s="1031"/>
      <c r="CG24" s="1031"/>
      <c r="CH24" s="1031"/>
      <c r="CI24" s="1031"/>
      <c r="CJ24" s="1031"/>
      <c r="CK24" s="1031"/>
      <c r="CL24" s="1031"/>
      <c r="CM24" s="1031"/>
      <c r="CN24" s="1031"/>
      <c r="CO24" s="1031"/>
      <c r="CP24" s="1031"/>
      <c r="CQ24" s="1031"/>
      <c r="CR24" s="1031"/>
      <c r="CS24" s="1031"/>
      <c r="CT24" s="1031"/>
      <c r="CU24" s="1031"/>
      <c r="CV24" s="1031"/>
      <c r="CW24" s="1031"/>
      <c r="CX24" s="1031"/>
      <c r="CY24" s="1031"/>
      <c r="CZ24" s="1031"/>
      <c r="DA24" s="1031"/>
      <c r="DB24" s="1031"/>
      <c r="DC24" s="1410"/>
      <c r="DD24" s="1410"/>
      <c r="DE24" s="1410"/>
      <c r="DF24" s="1410"/>
      <c r="DG24" s="1411"/>
    </row>
    <row r="25" spans="1:111" x14ac:dyDescent="0.25">
      <c r="A25" s="1412"/>
      <c r="B25" s="1412"/>
      <c r="C25" s="1412"/>
      <c r="D25" s="1412"/>
      <c r="E25" s="1412"/>
      <c r="F25" s="1412"/>
      <c r="G25" s="1412"/>
      <c r="H25" s="1412"/>
      <c r="I25" s="1413"/>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410"/>
      <c r="AH25" s="1410"/>
      <c r="AI25" s="1410"/>
      <c r="AJ25" s="1410"/>
      <c r="AK25" s="1411"/>
      <c r="AL25" s="1412"/>
      <c r="AM25" s="1412"/>
      <c r="AN25" s="1412"/>
      <c r="AO25" s="1412"/>
      <c r="AP25" s="1412"/>
      <c r="AQ25" s="1412"/>
      <c r="AR25" s="1412"/>
      <c r="AS25" s="1412"/>
      <c r="AT25" s="1413"/>
      <c r="AU25" s="1031"/>
      <c r="AV25" s="1031"/>
      <c r="AW25" s="1031"/>
      <c r="AX25" s="1031"/>
      <c r="AY25" s="1031"/>
      <c r="AZ25" s="1031"/>
      <c r="BA25" s="1031"/>
      <c r="BB25" s="1031"/>
      <c r="BC25" s="1031"/>
      <c r="BD25" s="1031"/>
      <c r="BE25" s="1031"/>
      <c r="BF25" s="1031"/>
      <c r="BG25" s="1031"/>
      <c r="BH25" s="1031"/>
      <c r="BI25" s="1031"/>
      <c r="BJ25" s="1031"/>
      <c r="BK25" s="1031"/>
      <c r="BL25" s="1031"/>
      <c r="BM25" s="1031"/>
      <c r="BN25" s="1031"/>
      <c r="BO25" s="1031"/>
      <c r="BP25" s="1031"/>
      <c r="BQ25" s="1031"/>
      <c r="BR25" s="1410"/>
      <c r="BS25" s="1410"/>
      <c r="BT25" s="1410"/>
      <c r="BU25" s="1410"/>
      <c r="BV25" s="1411"/>
      <c r="BW25" s="1412"/>
      <c r="BX25" s="1412"/>
      <c r="BY25" s="1412"/>
      <c r="BZ25" s="1412"/>
      <c r="CA25" s="1412"/>
      <c r="CB25" s="1412"/>
      <c r="CC25" s="1412"/>
      <c r="CD25" s="1412"/>
      <c r="CE25" s="1413"/>
      <c r="CF25" s="1031"/>
      <c r="CG25" s="1031"/>
      <c r="CH25" s="1031"/>
      <c r="CI25" s="1031"/>
      <c r="CJ25" s="1031"/>
      <c r="CK25" s="1031"/>
      <c r="CL25" s="1031"/>
      <c r="CM25" s="1031"/>
      <c r="CN25" s="1031"/>
      <c r="CO25" s="1031"/>
      <c r="CP25" s="1031"/>
      <c r="CQ25" s="1031"/>
      <c r="CR25" s="1031"/>
      <c r="CS25" s="1031"/>
      <c r="CT25" s="1031"/>
      <c r="CU25" s="1031"/>
      <c r="CV25" s="1031"/>
      <c r="CW25" s="1031"/>
      <c r="CX25" s="1031"/>
      <c r="CY25" s="1031"/>
      <c r="CZ25" s="1031"/>
      <c r="DA25" s="1031"/>
      <c r="DB25" s="1031"/>
      <c r="DC25" s="1410"/>
      <c r="DD25" s="1410"/>
      <c r="DE25" s="1410"/>
      <c r="DF25" s="1410"/>
      <c r="DG25" s="1411"/>
    </row>
    <row r="26" spans="1:111" x14ac:dyDescent="0.25">
      <c r="A26" s="1412"/>
      <c r="B26" s="1412"/>
      <c r="C26" s="1412"/>
      <c r="D26" s="1412"/>
      <c r="E26" s="1412"/>
      <c r="F26" s="1412"/>
      <c r="G26" s="1412"/>
      <c r="H26" s="1412"/>
      <c r="I26" s="1413"/>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410"/>
      <c r="AH26" s="1410"/>
      <c r="AI26" s="1410"/>
      <c r="AJ26" s="1410"/>
      <c r="AK26" s="1411"/>
      <c r="AL26" s="1412"/>
      <c r="AM26" s="1412"/>
      <c r="AN26" s="1412"/>
      <c r="AO26" s="1412"/>
      <c r="AP26" s="1412"/>
      <c r="AQ26" s="1412"/>
      <c r="AR26" s="1412"/>
      <c r="AS26" s="1412"/>
      <c r="AT26" s="1413"/>
      <c r="AU26" s="1031"/>
      <c r="AV26" s="1031"/>
      <c r="AW26" s="1031"/>
      <c r="AX26" s="1031"/>
      <c r="AY26" s="1031"/>
      <c r="AZ26" s="1031"/>
      <c r="BA26" s="1031"/>
      <c r="BB26" s="1031"/>
      <c r="BC26" s="1031"/>
      <c r="BD26" s="1031"/>
      <c r="BE26" s="1031"/>
      <c r="BF26" s="1031"/>
      <c r="BG26" s="1031"/>
      <c r="BH26" s="1031"/>
      <c r="BI26" s="1031"/>
      <c r="BJ26" s="1031"/>
      <c r="BK26" s="1031"/>
      <c r="BL26" s="1031"/>
      <c r="BM26" s="1031"/>
      <c r="BN26" s="1031"/>
      <c r="BO26" s="1031"/>
      <c r="BP26" s="1031"/>
      <c r="BQ26" s="1031"/>
      <c r="BR26" s="1410"/>
      <c r="BS26" s="1410"/>
      <c r="BT26" s="1410"/>
      <c r="BU26" s="1410"/>
      <c r="BV26" s="1411"/>
      <c r="BW26" s="1412"/>
      <c r="BX26" s="1412"/>
      <c r="BY26" s="1412"/>
      <c r="BZ26" s="1412"/>
      <c r="CA26" s="1412"/>
      <c r="CB26" s="1412"/>
      <c r="CC26" s="1412"/>
      <c r="CD26" s="1412"/>
      <c r="CE26" s="1413"/>
      <c r="CF26" s="1031"/>
      <c r="CG26" s="1031"/>
      <c r="CH26" s="1031"/>
      <c r="CI26" s="1031"/>
      <c r="CJ26" s="1031"/>
      <c r="CK26" s="1031"/>
      <c r="CL26" s="1031"/>
      <c r="CM26" s="1031"/>
      <c r="CN26" s="1031"/>
      <c r="CO26" s="1031"/>
      <c r="CP26" s="1031"/>
      <c r="CQ26" s="1031"/>
      <c r="CR26" s="1031"/>
      <c r="CS26" s="1031"/>
      <c r="CT26" s="1031"/>
      <c r="CU26" s="1031"/>
      <c r="CV26" s="1031"/>
      <c r="CW26" s="1031"/>
      <c r="CX26" s="1031"/>
      <c r="CY26" s="1031"/>
      <c r="CZ26" s="1031"/>
      <c r="DA26" s="1031"/>
      <c r="DB26" s="1031"/>
      <c r="DC26" s="1410"/>
      <c r="DD26" s="1410"/>
      <c r="DE26" s="1410"/>
      <c r="DF26" s="1410"/>
      <c r="DG26" s="1411"/>
    </row>
    <row r="27" spans="1:111" x14ac:dyDescent="0.25">
      <c r="A27" s="1412"/>
      <c r="B27" s="1412"/>
      <c r="C27" s="1412"/>
      <c r="D27" s="1412"/>
      <c r="E27" s="1412"/>
      <c r="F27" s="1412"/>
      <c r="G27" s="1412"/>
      <c r="H27" s="1412"/>
      <c r="I27" s="1413"/>
      <c r="J27" s="1031"/>
      <c r="K27" s="1031"/>
      <c r="L27" s="1031"/>
      <c r="M27" s="1031"/>
      <c r="N27" s="1031"/>
      <c r="O27" s="1031"/>
      <c r="P27" s="1031"/>
      <c r="Q27" s="1031"/>
      <c r="R27" s="1031"/>
      <c r="S27" s="1031"/>
      <c r="T27" s="1031"/>
      <c r="U27" s="1031"/>
      <c r="V27" s="1031"/>
      <c r="W27" s="1031"/>
      <c r="X27" s="1031"/>
      <c r="Y27" s="1031"/>
      <c r="Z27" s="1031"/>
      <c r="AA27" s="1031"/>
      <c r="AB27" s="1031"/>
      <c r="AC27" s="1031"/>
      <c r="AD27" s="1031"/>
      <c r="AE27" s="1031"/>
      <c r="AF27" s="1031"/>
      <c r="AG27" s="1410"/>
      <c r="AH27" s="1410"/>
      <c r="AI27" s="1410"/>
      <c r="AJ27" s="1410"/>
      <c r="AK27" s="1411"/>
      <c r="AL27" s="1412"/>
      <c r="AM27" s="1412"/>
      <c r="AN27" s="1412"/>
      <c r="AO27" s="1412"/>
      <c r="AP27" s="1412"/>
      <c r="AQ27" s="1412"/>
      <c r="AR27" s="1412"/>
      <c r="AS27" s="1412"/>
      <c r="AT27" s="1413"/>
      <c r="AU27" s="1031"/>
      <c r="AV27" s="1031"/>
      <c r="AW27" s="1031"/>
      <c r="AX27" s="1031"/>
      <c r="AY27" s="1031"/>
      <c r="AZ27" s="1031"/>
      <c r="BA27" s="1031"/>
      <c r="BB27" s="1031"/>
      <c r="BC27" s="1031"/>
      <c r="BD27" s="1031"/>
      <c r="BE27" s="1031"/>
      <c r="BF27" s="1031"/>
      <c r="BG27" s="1031"/>
      <c r="BH27" s="1031"/>
      <c r="BI27" s="1031"/>
      <c r="BJ27" s="1031"/>
      <c r="BK27" s="1031"/>
      <c r="BL27" s="1031"/>
      <c r="BM27" s="1031"/>
      <c r="BN27" s="1031"/>
      <c r="BO27" s="1031"/>
      <c r="BP27" s="1031"/>
      <c r="BQ27" s="1031"/>
      <c r="BR27" s="1410"/>
      <c r="BS27" s="1410"/>
      <c r="BT27" s="1410"/>
      <c r="BU27" s="1410"/>
      <c r="BV27" s="1411"/>
      <c r="BW27" s="1412"/>
      <c r="BX27" s="1412"/>
      <c r="BY27" s="1412"/>
      <c r="BZ27" s="1412"/>
      <c r="CA27" s="1412"/>
      <c r="CB27" s="1412"/>
      <c r="CC27" s="1412"/>
      <c r="CD27" s="1412"/>
      <c r="CE27" s="1413"/>
      <c r="CF27" s="1031"/>
      <c r="CG27" s="1031"/>
      <c r="CH27" s="1031"/>
      <c r="CI27" s="1031"/>
      <c r="CJ27" s="1031"/>
      <c r="CK27" s="1031"/>
      <c r="CL27" s="1031"/>
      <c r="CM27" s="1031"/>
      <c r="CN27" s="1031"/>
      <c r="CO27" s="1031"/>
      <c r="CP27" s="1031"/>
      <c r="CQ27" s="1031"/>
      <c r="CR27" s="1031"/>
      <c r="CS27" s="1031"/>
      <c r="CT27" s="1031"/>
      <c r="CU27" s="1031"/>
      <c r="CV27" s="1031"/>
      <c r="CW27" s="1031"/>
      <c r="CX27" s="1031"/>
      <c r="CY27" s="1031"/>
      <c r="CZ27" s="1031"/>
      <c r="DA27" s="1031"/>
      <c r="DB27" s="1031"/>
      <c r="DC27" s="1410"/>
      <c r="DD27" s="1410"/>
      <c r="DE27" s="1410"/>
      <c r="DF27" s="1410"/>
      <c r="DG27" s="1411"/>
    </row>
    <row r="28" spans="1:111" x14ac:dyDescent="0.25">
      <c r="A28" s="1412"/>
      <c r="B28" s="1412"/>
      <c r="C28" s="1412"/>
      <c r="D28" s="1412"/>
      <c r="E28" s="1412"/>
      <c r="F28" s="1412"/>
      <c r="G28" s="1412"/>
      <c r="H28" s="1412"/>
      <c r="I28" s="1413"/>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c r="AG28" s="1410"/>
      <c r="AH28" s="1410"/>
      <c r="AI28" s="1410"/>
      <c r="AJ28" s="1410"/>
      <c r="AK28" s="1411"/>
      <c r="AL28" s="1412"/>
      <c r="AM28" s="1412"/>
      <c r="AN28" s="1412"/>
      <c r="AO28" s="1412"/>
      <c r="AP28" s="1412"/>
      <c r="AQ28" s="1412"/>
      <c r="AR28" s="1412"/>
      <c r="AS28" s="1412"/>
      <c r="AT28" s="1413"/>
      <c r="AU28" s="1031"/>
      <c r="AV28" s="1031"/>
      <c r="AW28" s="1031"/>
      <c r="AX28" s="1031"/>
      <c r="AY28" s="1031"/>
      <c r="AZ28" s="1031"/>
      <c r="BA28" s="1031"/>
      <c r="BB28" s="1031"/>
      <c r="BC28" s="1031"/>
      <c r="BD28" s="1031"/>
      <c r="BE28" s="1031"/>
      <c r="BF28" s="1031"/>
      <c r="BG28" s="1031"/>
      <c r="BH28" s="1031"/>
      <c r="BI28" s="1031"/>
      <c r="BJ28" s="1031"/>
      <c r="BK28" s="1031"/>
      <c r="BL28" s="1031"/>
      <c r="BM28" s="1031"/>
      <c r="BN28" s="1031"/>
      <c r="BO28" s="1031"/>
      <c r="BP28" s="1031"/>
      <c r="BQ28" s="1031"/>
      <c r="BR28" s="1410"/>
      <c r="BS28" s="1410"/>
      <c r="BT28" s="1410"/>
      <c r="BU28" s="1410"/>
      <c r="BV28" s="1411"/>
      <c r="BW28" s="1412"/>
      <c r="BX28" s="1412"/>
      <c r="BY28" s="1412"/>
      <c r="BZ28" s="1412"/>
      <c r="CA28" s="1412"/>
      <c r="CB28" s="1412"/>
      <c r="CC28" s="1412"/>
      <c r="CD28" s="1412"/>
      <c r="CE28" s="1413"/>
      <c r="CF28" s="1031"/>
      <c r="CG28" s="1031"/>
      <c r="CH28" s="1031"/>
      <c r="CI28" s="1031"/>
      <c r="CJ28" s="1031"/>
      <c r="CK28" s="1031"/>
      <c r="CL28" s="1031"/>
      <c r="CM28" s="1031"/>
      <c r="CN28" s="1031"/>
      <c r="CO28" s="1031"/>
      <c r="CP28" s="1031"/>
      <c r="CQ28" s="1031"/>
      <c r="CR28" s="1031"/>
      <c r="CS28" s="1031"/>
      <c r="CT28" s="1031"/>
      <c r="CU28" s="1031"/>
      <c r="CV28" s="1031"/>
      <c r="CW28" s="1031"/>
      <c r="CX28" s="1031"/>
      <c r="CY28" s="1031"/>
      <c r="CZ28" s="1031"/>
      <c r="DA28" s="1031"/>
      <c r="DB28" s="1031"/>
      <c r="DC28" s="1410"/>
      <c r="DD28" s="1410"/>
      <c r="DE28" s="1410"/>
      <c r="DF28" s="1410"/>
      <c r="DG28" s="1411"/>
    </row>
    <row r="29" spans="1:111" x14ac:dyDescent="0.25">
      <c r="A29" s="1412"/>
      <c r="B29" s="1412"/>
      <c r="C29" s="1412"/>
      <c r="D29" s="1412"/>
      <c r="E29" s="1412"/>
      <c r="F29" s="1412"/>
      <c r="G29" s="1412"/>
      <c r="H29" s="1412"/>
      <c r="I29" s="1413"/>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410"/>
      <c r="AH29" s="1410"/>
      <c r="AI29" s="1410"/>
      <c r="AJ29" s="1410"/>
      <c r="AK29" s="1411"/>
      <c r="AL29" s="1412"/>
      <c r="AM29" s="1412"/>
      <c r="AN29" s="1412"/>
      <c r="AO29" s="1412"/>
      <c r="AP29" s="1412"/>
      <c r="AQ29" s="1412"/>
      <c r="AR29" s="1412"/>
      <c r="AS29" s="1412"/>
      <c r="AT29" s="1413"/>
      <c r="AU29" s="1031"/>
      <c r="AV29" s="1031"/>
      <c r="AW29" s="1031"/>
      <c r="AX29" s="1031"/>
      <c r="AY29" s="1031"/>
      <c r="AZ29" s="1031"/>
      <c r="BA29" s="1031"/>
      <c r="BB29" s="1031"/>
      <c r="BC29" s="1031"/>
      <c r="BD29" s="1031"/>
      <c r="BE29" s="1031"/>
      <c r="BF29" s="1031"/>
      <c r="BG29" s="1031"/>
      <c r="BH29" s="1031"/>
      <c r="BI29" s="1031"/>
      <c r="BJ29" s="1031"/>
      <c r="BK29" s="1031"/>
      <c r="BL29" s="1031"/>
      <c r="BM29" s="1031"/>
      <c r="BN29" s="1031"/>
      <c r="BO29" s="1031"/>
      <c r="BP29" s="1031"/>
      <c r="BQ29" s="1031"/>
      <c r="BR29" s="1410"/>
      <c r="BS29" s="1410"/>
      <c r="BT29" s="1410"/>
      <c r="BU29" s="1410"/>
      <c r="BV29" s="1411"/>
      <c r="BW29" s="1412"/>
      <c r="BX29" s="1412"/>
      <c r="BY29" s="1412"/>
      <c r="BZ29" s="1412"/>
      <c r="CA29" s="1412"/>
      <c r="CB29" s="1412"/>
      <c r="CC29" s="1412"/>
      <c r="CD29" s="1412"/>
      <c r="CE29" s="1413"/>
      <c r="CF29" s="1031"/>
      <c r="CG29" s="1031"/>
      <c r="CH29" s="1031"/>
      <c r="CI29" s="1031"/>
      <c r="CJ29" s="1031"/>
      <c r="CK29" s="1031"/>
      <c r="CL29" s="1031"/>
      <c r="CM29" s="1031"/>
      <c r="CN29" s="1031"/>
      <c r="CO29" s="1031"/>
      <c r="CP29" s="1031"/>
      <c r="CQ29" s="1031"/>
      <c r="CR29" s="1031"/>
      <c r="CS29" s="1031"/>
      <c r="CT29" s="1031"/>
      <c r="CU29" s="1031"/>
      <c r="CV29" s="1031"/>
      <c r="CW29" s="1031"/>
      <c r="CX29" s="1031"/>
      <c r="CY29" s="1031"/>
      <c r="CZ29" s="1031"/>
      <c r="DA29" s="1031"/>
      <c r="DB29" s="1031"/>
      <c r="DC29" s="1410"/>
      <c r="DD29" s="1410"/>
      <c r="DE29" s="1410"/>
      <c r="DF29" s="1410"/>
      <c r="DG29" s="1411"/>
    </row>
    <row r="30" spans="1:111" x14ac:dyDescent="0.25">
      <c r="A30" s="1412"/>
      <c r="B30" s="1412"/>
      <c r="C30" s="1412"/>
      <c r="D30" s="1412"/>
      <c r="E30" s="1412"/>
      <c r="F30" s="1412"/>
      <c r="G30" s="1412"/>
      <c r="H30" s="1412"/>
      <c r="I30" s="1413"/>
      <c r="J30" s="1031"/>
      <c r="K30" s="1031"/>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410"/>
      <c r="AH30" s="1410"/>
      <c r="AI30" s="1410"/>
      <c r="AJ30" s="1410"/>
      <c r="AK30" s="1411"/>
      <c r="AL30" s="1412"/>
      <c r="AM30" s="1412"/>
      <c r="AN30" s="1412"/>
      <c r="AO30" s="1412"/>
      <c r="AP30" s="1412"/>
      <c r="AQ30" s="1412"/>
      <c r="AR30" s="1412"/>
      <c r="AS30" s="1412"/>
      <c r="AT30" s="1413"/>
      <c r="AU30" s="1031"/>
      <c r="AV30" s="1031"/>
      <c r="AW30" s="1031"/>
      <c r="AX30" s="1031"/>
      <c r="AY30" s="1031"/>
      <c r="AZ30" s="1031"/>
      <c r="BA30" s="1031"/>
      <c r="BB30" s="1031"/>
      <c r="BC30" s="1031"/>
      <c r="BD30" s="1031"/>
      <c r="BE30" s="1031"/>
      <c r="BF30" s="1031"/>
      <c r="BG30" s="1031"/>
      <c r="BH30" s="1031"/>
      <c r="BI30" s="1031"/>
      <c r="BJ30" s="1031"/>
      <c r="BK30" s="1031"/>
      <c r="BL30" s="1031"/>
      <c r="BM30" s="1031"/>
      <c r="BN30" s="1031"/>
      <c r="BO30" s="1031"/>
      <c r="BP30" s="1031"/>
      <c r="BQ30" s="1031"/>
      <c r="BR30" s="1410"/>
      <c r="BS30" s="1410"/>
      <c r="BT30" s="1410"/>
      <c r="BU30" s="1410"/>
      <c r="BV30" s="1411"/>
      <c r="BW30" s="1412"/>
      <c r="BX30" s="1412"/>
      <c r="BY30" s="1412"/>
      <c r="BZ30" s="1412"/>
      <c r="CA30" s="1412"/>
      <c r="CB30" s="1412"/>
      <c r="CC30" s="1412"/>
      <c r="CD30" s="1412"/>
      <c r="CE30" s="1413"/>
      <c r="CF30" s="1031"/>
      <c r="CG30" s="1031"/>
      <c r="CH30" s="1031"/>
      <c r="CI30" s="1031"/>
      <c r="CJ30" s="1031"/>
      <c r="CK30" s="1031"/>
      <c r="CL30" s="1031"/>
      <c r="CM30" s="1031"/>
      <c r="CN30" s="1031"/>
      <c r="CO30" s="1031"/>
      <c r="CP30" s="1031"/>
      <c r="CQ30" s="1031"/>
      <c r="CR30" s="1031"/>
      <c r="CS30" s="1031"/>
      <c r="CT30" s="1031"/>
      <c r="CU30" s="1031"/>
      <c r="CV30" s="1031"/>
      <c r="CW30" s="1031"/>
      <c r="CX30" s="1031"/>
      <c r="CY30" s="1031"/>
      <c r="CZ30" s="1031"/>
      <c r="DA30" s="1031"/>
      <c r="DB30" s="1031"/>
      <c r="DC30" s="1410"/>
      <c r="DD30" s="1410"/>
      <c r="DE30" s="1410"/>
      <c r="DF30" s="1410"/>
      <c r="DG30" s="1411"/>
    </row>
    <row r="31" spans="1:111" x14ac:dyDescent="0.25">
      <c r="A31" s="1412"/>
      <c r="B31" s="1412"/>
      <c r="C31" s="1412"/>
      <c r="D31" s="1412"/>
      <c r="E31" s="1412"/>
      <c r="F31" s="1412"/>
      <c r="G31" s="1412"/>
      <c r="H31" s="1412"/>
      <c r="I31" s="1413"/>
      <c r="J31" s="1031"/>
      <c r="K31" s="1031"/>
      <c r="L31" s="1031"/>
      <c r="M31" s="1031"/>
      <c r="N31" s="1031"/>
      <c r="O31" s="1031"/>
      <c r="P31" s="1031"/>
      <c r="Q31" s="1031"/>
      <c r="R31" s="1031"/>
      <c r="S31" s="1031"/>
      <c r="T31" s="1031"/>
      <c r="U31" s="1031"/>
      <c r="V31" s="1031"/>
      <c r="W31" s="1031"/>
      <c r="X31" s="1031"/>
      <c r="Y31" s="1031"/>
      <c r="Z31" s="1031"/>
      <c r="AA31" s="1031"/>
      <c r="AB31" s="1031"/>
      <c r="AC31" s="1031"/>
      <c r="AD31" s="1031"/>
      <c r="AE31" s="1031"/>
      <c r="AF31" s="1031"/>
      <c r="AG31" s="1410"/>
      <c r="AH31" s="1410"/>
      <c r="AI31" s="1410"/>
      <c r="AJ31" s="1410"/>
      <c r="AK31" s="1411"/>
      <c r="AL31" s="1412"/>
      <c r="AM31" s="1412"/>
      <c r="AN31" s="1412"/>
      <c r="AO31" s="1412"/>
      <c r="AP31" s="1412"/>
      <c r="AQ31" s="1412"/>
      <c r="AR31" s="1412"/>
      <c r="AS31" s="1412"/>
      <c r="AT31" s="1413"/>
      <c r="AU31" s="1031"/>
      <c r="AV31" s="1031"/>
      <c r="AW31" s="1031"/>
      <c r="AX31" s="1031"/>
      <c r="AY31" s="1031"/>
      <c r="AZ31" s="1031"/>
      <c r="BA31" s="1031"/>
      <c r="BB31" s="1031"/>
      <c r="BC31" s="1031"/>
      <c r="BD31" s="1031"/>
      <c r="BE31" s="1031"/>
      <c r="BF31" s="1031"/>
      <c r="BG31" s="1031"/>
      <c r="BH31" s="1031"/>
      <c r="BI31" s="1031"/>
      <c r="BJ31" s="1031"/>
      <c r="BK31" s="1031"/>
      <c r="BL31" s="1031"/>
      <c r="BM31" s="1031"/>
      <c r="BN31" s="1031"/>
      <c r="BO31" s="1031"/>
      <c r="BP31" s="1031"/>
      <c r="BQ31" s="1031"/>
      <c r="BR31" s="1410"/>
      <c r="BS31" s="1410"/>
      <c r="BT31" s="1410"/>
      <c r="BU31" s="1410"/>
      <c r="BV31" s="1411"/>
      <c r="BW31" s="1412"/>
      <c r="BX31" s="1412"/>
      <c r="BY31" s="1412"/>
      <c r="BZ31" s="1412"/>
      <c r="CA31" s="1412"/>
      <c r="CB31" s="1412"/>
      <c r="CC31" s="1412"/>
      <c r="CD31" s="1412"/>
      <c r="CE31" s="1413"/>
      <c r="CF31" s="1031"/>
      <c r="CG31" s="1031"/>
      <c r="CH31" s="1031"/>
      <c r="CI31" s="1031"/>
      <c r="CJ31" s="1031"/>
      <c r="CK31" s="1031"/>
      <c r="CL31" s="1031"/>
      <c r="CM31" s="1031"/>
      <c r="CN31" s="1031"/>
      <c r="CO31" s="1031"/>
      <c r="CP31" s="1031"/>
      <c r="CQ31" s="1031"/>
      <c r="CR31" s="1031"/>
      <c r="CS31" s="1031"/>
      <c r="CT31" s="1031"/>
      <c r="CU31" s="1031"/>
      <c r="CV31" s="1031"/>
      <c r="CW31" s="1031"/>
      <c r="CX31" s="1031"/>
      <c r="CY31" s="1031"/>
      <c r="CZ31" s="1031"/>
      <c r="DA31" s="1031"/>
      <c r="DB31" s="1031"/>
      <c r="DC31" s="1410"/>
      <c r="DD31" s="1410"/>
      <c r="DE31" s="1410"/>
      <c r="DF31" s="1410"/>
      <c r="DG31" s="1411"/>
    </row>
    <row r="32" spans="1:111" x14ac:dyDescent="0.25">
      <c r="A32" s="1412"/>
      <c r="B32" s="1412"/>
      <c r="C32" s="1412"/>
      <c r="D32" s="1412"/>
      <c r="E32" s="1412"/>
      <c r="F32" s="1412"/>
      <c r="G32" s="1412"/>
      <c r="H32" s="1412"/>
      <c r="I32" s="1413"/>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c r="AG32" s="1410"/>
      <c r="AH32" s="1410"/>
      <c r="AI32" s="1410"/>
      <c r="AJ32" s="1410"/>
      <c r="AK32" s="1411"/>
      <c r="AL32" s="1412"/>
      <c r="AM32" s="1412"/>
      <c r="AN32" s="1412"/>
      <c r="AO32" s="1412"/>
      <c r="AP32" s="1412"/>
      <c r="AQ32" s="1412"/>
      <c r="AR32" s="1412"/>
      <c r="AS32" s="1412"/>
      <c r="AT32" s="1413"/>
      <c r="AU32" s="1031"/>
      <c r="AV32" s="1031"/>
      <c r="AW32" s="1031"/>
      <c r="AX32" s="1031"/>
      <c r="AY32" s="1031"/>
      <c r="AZ32" s="1031"/>
      <c r="BA32" s="1031"/>
      <c r="BB32" s="1031"/>
      <c r="BC32" s="1031"/>
      <c r="BD32" s="1031"/>
      <c r="BE32" s="1031"/>
      <c r="BF32" s="1031"/>
      <c r="BG32" s="1031"/>
      <c r="BH32" s="1031"/>
      <c r="BI32" s="1031"/>
      <c r="BJ32" s="1031"/>
      <c r="BK32" s="1031"/>
      <c r="BL32" s="1031"/>
      <c r="BM32" s="1031"/>
      <c r="BN32" s="1031"/>
      <c r="BO32" s="1031"/>
      <c r="BP32" s="1031"/>
      <c r="BQ32" s="1031"/>
      <c r="BR32" s="1410"/>
      <c r="BS32" s="1410"/>
      <c r="BT32" s="1410"/>
      <c r="BU32" s="1410"/>
      <c r="BV32" s="1411"/>
      <c r="BW32" s="1412"/>
      <c r="BX32" s="1412"/>
      <c r="BY32" s="1412"/>
      <c r="BZ32" s="1412"/>
      <c r="CA32" s="1412"/>
      <c r="CB32" s="1412"/>
      <c r="CC32" s="1412"/>
      <c r="CD32" s="1412"/>
      <c r="CE32" s="1413"/>
      <c r="CF32" s="1031"/>
      <c r="CG32" s="1031"/>
      <c r="CH32" s="1031"/>
      <c r="CI32" s="1031"/>
      <c r="CJ32" s="1031"/>
      <c r="CK32" s="1031"/>
      <c r="CL32" s="1031"/>
      <c r="CM32" s="1031"/>
      <c r="CN32" s="1031"/>
      <c r="CO32" s="1031"/>
      <c r="CP32" s="1031"/>
      <c r="CQ32" s="1031"/>
      <c r="CR32" s="1031"/>
      <c r="CS32" s="1031"/>
      <c r="CT32" s="1031"/>
      <c r="CU32" s="1031"/>
      <c r="CV32" s="1031"/>
      <c r="CW32" s="1031"/>
      <c r="CX32" s="1031"/>
      <c r="CY32" s="1031"/>
      <c r="CZ32" s="1031"/>
      <c r="DA32" s="1031"/>
      <c r="DB32" s="1031"/>
      <c r="DC32" s="1410"/>
      <c r="DD32" s="1410"/>
      <c r="DE32" s="1410"/>
      <c r="DF32" s="1410"/>
      <c r="DG32" s="1411"/>
    </row>
    <row r="33" spans="1:111" x14ac:dyDescent="0.25">
      <c r="A33" s="1412"/>
      <c r="B33" s="1412"/>
      <c r="C33" s="1412"/>
      <c r="D33" s="1412"/>
      <c r="E33" s="1412"/>
      <c r="F33" s="1412"/>
      <c r="G33" s="1412"/>
      <c r="H33" s="1412"/>
      <c r="I33" s="1413"/>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1031"/>
      <c r="AF33" s="1031"/>
      <c r="AG33" s="1410"/>
      <c r="AH33" s="1410"/>
      <c r="AI33" s="1410"/>
      <c r="AJ33" s="1410"/>
      <c r="AK33" s="1411"/>
      <c r="AL33" s="1412"/>
      <c r="AM33" s="1412"/>
      <c r="AN33" s="1412"/>
      <c r="AO33" s="1412"/>
      <c r="AP33" s="1412"/>
      <c r="AQ33" s="1412"/>
      <c r="AR33" s="1412"/>
      <c r="AS33" s="1412"/>
      <c r="AT33" s="1413"/>
      <c r="AU33" s="1031"/>
      <c r="AV33" s="1031"/>
      <c r="AW33" s="1031"/>
      <c r="AX33" s="1031"/>
      <c r="AY33" s="1031"/>
      <c r="AZ33" s="1031"/>
      <c r="BA33" s="1031"/>
      <c r="BB33" s="1031"/>
      <c r="BC33" s="1031"/>
      <c r="BD33" s="1031"/>
      <c r="BE33" s="1031"/>
      <c r="BF33" s="1031"/>
      <c r="BG33" s="1031"/>
      <c r="BH33" s="1031"/>
      <c r="BI33" s="1031"/>
      <c r="BJ33" s="1031"/>
      <c r="BK33" s="1031"/>
      <c r="BL33" s="1031"/>
      <c r="BM33" s="1031"/>
      <c r="BN33" s="1031"/>
      <c r="BO33" s="1031"/>
      <c r="BP33" s="1031"/>
      <c r="BQ33" s="1031"/>
      <c r="BR33" s="1410"/>
      <c r="BS33" s="1410"/>
      <c r="BT33" s="1410"/>
      <c r="BU33" s="1410"/>
      <c r="BV33" s="1411"/>
      <c r="BW33" s="1412"/>
      <c r="BX33" s="1412"/>
      <c r="BY33" s="1412"/>
      <c r="BZ33" s="1412"/>
      <c r="CA33" s="1412"/>
      <c r="CB33" s="1412"/>
      <c r="CC33" s="1412"/>
      <c r="CD33" s="1412"/>
      <c r="CE33" s="1413"/>
      <c r="CF33" s="1031"/>
      <c r="CG33" s="1031"/>
      <c r="CH33" s="1031"/>
      <c r="CI33" s="1031"/>
      <c r="CJ33" s="1031"/>
      <c r="CK33" s="1031"/>
      <c r="CL33" s="1031"/>
      <c r="CM33" s="1031"/>
      <c r="CN33" s="1031"/>
      <c r="CO33" s="1031"/>
      <c r="CP33" s="1031"/>
      <c r="CQ33" s="1031"/>
      <c r="CR33" s="1031"/>
      <c r="CS33" s="1031"/>
      <c r="CT33" s="1031"/>
      <c r="CU33" s="1031"/>
      <c r="CV33" s="1031"/>
      <c r="CW33" s="1031"/>
      <c r="CX33" s="1031"/>
      <c r="CY33" s="1031"/>
      <c r="CZ33" s="1031"/>
      <c r="DA33" s="1031"/>
      <c r="DB33" s="1031"/>
      <c r="DC33" s="1410"/>
      <c r="DD33" s="1410"/>
      <c r="DE33" s="1410"/>
      <c r="DF33" s="1410"/>
      <c r="DG33" s="1411"/>
    </row>
    <row r="34" spans="1:111" x14ac:dyDescent="0.25">
      <c r="A34" s="1412"/>
      <c r="B34" s="1412"/>
      <c r="C34" s="1412"/>
      <c r="D34" s="1412"/>
      <c r="E34" s="1412"/>
      <c r="F34" s="1412"/>
      <c r="G34" s="1412"/>
      <c r="H34" s="1412"/>
      <c r="I34" s="1413"/>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410"/>
      <c r="AH34" s="1410"/>
      <c r="AI34" s="1410"/>
      <c r="AJ34" s="1410"/>
      <c r="AK34" s="1411"/>
      <c r="AL34" s="1412"/>
      <c r="AM34" s="1412"/>
      <c r="AN34" s="1412"/>
      <c r="AO34" s="1412"/>
      <c r="AP34" s="1412"/>
      <c r="AQ34" s="1412"/>
      <c r="AR34" s="1412"/>
      <c r="AS34" s="1412"/>
      <c r="AT34" s="1413"/>
      <c r="AU34" s="1031"/>
      <c r="AV34" s="1031"/>
      <c r="AW34" s="1031"/>
      <c r="AX34" s="1031"/>
      <c r="AY34" s="1031"/>
      <c r="AZ34" s="1031"/>
      <c r="BA34" s="1031"/>
      <c r="BB34" s="1031"/>
      <c r="BC34" s="1031"/>
      <c r="BD34" s="1031"/>
      <c r="BE34" s="1031"/>
      <c r="BF34" s="1031"/>
      <c r="BG34" s="1031"/>
      <c r="BH34" s="1031"/>
      <c r="BI34" s="1031"/>
      <c r="BJ34" s="1031"/>
      <c r="BK34" s="1031"/>
      <c r="BL34" s="1031"/>
      <c r="BM34" s="1031"/>
      <c r="BN34" s="1031"/>
      <c r="BO34" s="1031"/>
      <c r="BP34" s="1031"/>
      <c r="BQ34" s="1031"/>
      <c r="BR34" s="1410"/>
      <c r="BS34" s="1410"/>
      <c r="BT34" s="1410"/>
      <c r="BU34" s="1410"/>
      <c r="BV34" s="1411"/>
      <c r="BW34" s="1412"/>
      <c r="BX34" s="1412"/>
      <c r="BY34" s="1412"/>
      <c r="BZ34" s="1412"/>
      <c r="CA34" s="1412"/>
      <c r="CB34" s="1412"/>
      <c r="CC34" s="1412"/>
      <c r="CD34" s="1412"/>
      <c r="CE34" s="1413"/>
      <c r="CF34" s="1031"/>
      <c r="CG34" s="1031"/>
      <c r="CH34" s="1031"/>
      <c r="CI34" s="1031"/>
      <c r="CJ34" s="1031"/>
      <c r="CK34" s="1031"/>
      <c r="CL34" s="1031"/>
      <c r="CM34" s="1031"/>
      <c r="CN34" s="1031"/>
      <c r="CO34" s="1031"/>
      <c r="CP34" s="1031"/>
      <c r="CQ34" s="1031"/>
      <c r="CR34" s="1031"/>
      <c r="CS34" s="1031"/>
      <c r="CT34" s="1031"/>
      <c r="CU34" s="1031"/>
      <c r="CV34" s="1031"/>
      <c r="CW34" s="1031"/>
      <c r="CX34" s="1031"/>
      <c r="CY34" s="1031"/>
      <c r="CZ34" s="1031"/>
      <c r="DA34" s="1031"/>
      <c r="DB34" s="1031"/>
      <c r="DC34" s="1410"/>
      <c r="DD34" s="1410"/>
      <c r="DE34" s="1410"/>
      <c r="DF34" s="1410"/>
      <c r="DG34" s="1411"/>
    </row>
    <row r="35" spans="1:111" x14ac:dyDescent="0.25">
      <c r="A35" s="1412"/>
      <c r="B35" s="1412"/>
      <c r="C35" s="1412"/>
      <c r="D35" s="1412"/>
      <c r="E35" s="1412"/>
      <c r="F35" s="1412"/>
      <c r="G35" s="1412"/>
      <c r="H35" s="1412"/>
      <c r="I35" s="1413"/>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410"/>
      <c r="AH35" s="1410"/>
      <c r="AI35" s="1410"/>
      <c r="AJ35" s="1410"/>
      <c r="AK35" s="1411"/>
      <c r="AL35" s="1412"/>
      <c r="AM35" s="1412"/>
      <c r="AN35" s="1412"/>
      <c r="AO35" s="1412"/>
      <c r="AP35" s="1412"/>
      <c r="AQ35" s="1412"/>
      <c r="AR35" s="1412"/>
      <c r="AS35" s="1412"/>
      <c r="AT35" s="1413"/>
      <c r="AU35" s="1031"/>
      <c r="AV35" s="1031"/>
      <c r="AW35" s="1031"/>
      <c r="AX35" s="1031"/>
      <c r="AY35" s="1031"/>
      <c r="AZ35" s="1031"/>
      <c r="BA35" s="1031"/>
      <c r="BB35" s="1031"/>
      <c r="BC35" s="1031"/>
      <c r="BD35" s="1031"/>
      <c r="BE35" s="1031"/>
      <c r="BF35" s="1031"/>
      <c r="BG35" s="1031"/>
      <c r="BH35" s="1031"/>
      <c r="BI35" s="1031"/>
      <c r="BJ35" s="1031"/>
      <c r="BK35" s="1031"/>
      <c r="BL35" s="1031"/>
      <c r="BM35" s="1031"/>
      <c r="BN35" s="1031"/>
      <c r="BO35" s="1031"/>
      <c r="BP35" s="1031"/>
      <c r="BQ35" s="1031"/>
      <c r="BR35" s="1410"/>
      <c r="BS35" s="1410"/>
      <c r="BT35" s="1410"/>
      <c r="BU35" s="1410"/>
      <c r="BV35" s="1411"/>
      <c r="BW35" s="1412"/>
      <c r="BX35" s="1412"/>
      <c r="BY35" s="1412"/>
      <c r="BZ35" s="1412"/>
      <c r="CA35" s="1412"/>
      <c r="CB35" s="1412"/>
      <c r="CC35" s="1412"/>
      <c r="CD35" s="1412"/>
      <c r="CE35" s="1413"/>
      <c r="CF35" s="1031"/>
      <c r="CG35" s="1031"/>
      <c r="CH35" s="1031"/>
      <c r="CI35" s="1031"/>
      <c r="CJ35" s="1031"/>
      <c r="CK35" s="1031"/>
      <c r="CL35" s="1031"/>
      <c r="CM35" s="1031"/>
      <c r="CN35" s="1031"/>
      <c r="CO35" s="1031"/>
      <c r="CP35" s="1031"/>
      <c r="CQ35" s="1031"/>
      <c r="CR35" s="1031"/>
      <c r="CS35" s="1031"/>
      <c r="CT35" s="1031"/>
      <c r="CU35" s="1031"/>
      <c r="CV35" s="1031"/>
      <c r="CW35" s="1031"/>
      <c r="CX35" s="1031"/>
      <c r="CY35" s="1031"/>
      <c r="CZ35" s="1031"/>
      <c r="DA35" s="1031"/>
      <c r="DB35" s="1031"/>
      <c r="DC35" s="1410"/>
      <c r="DD35" s="1410"/>
      <c r="DE35" s="1410"/>
      <c r="DF35" s="1410"/>
      <c r="DG35" s="1411"/>
    </row>
    <row r="36" spans="1:111" x14ac:dyDescent="0.25">
      <c r="A36" s="1412"/>
      <c r="B36" s="1412"/>
      <c r="C36" s="1412"/>
      <c r="D36" s="1412"/>
      <c r="E36" s="1412"/>
      <c r="F36" s="1412"/>
      <c r="G36" s="1412"/>
      <c r="H36" s="1412"/>
      <c r="I36" s="1413"/>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410"/>
      <c r="AH36" s="1410"/>
      <c r="AI36" s="1410"/>
      <c r="AJ36" s="1410"/>
      <c r="AK36" s="1411"/>
      <c r="AL36" s="1412"/>
      <c r="AM36" s="1412"/>
      <c r="AN36" s="1412"/>
      <c r="AO36" s="1412"/>
      <c r="AP36" s="1412"/>
      <c r="AQ36" s="1412"/>
      <c r="AR36" s="1412"/>
      <c r="AS36" s="1412"/>
      <c r="AT36" s="1413"/>
      <c r="AU36" s="1031"/>
      <c r="AV36" s="1031"/>
      <c r="AW36" s="1031"/>
      <c r="AX36" s="1031"/>
      <c r="AY36" s="1031"/>
      <c r="AZ36" s="1031"/>
      <c r="BA36" s="1031"/>
      <c r="BB36" s="1031"/>
      <c r="BC36" s="1031"/>
      <c r="BD36" s="1031"/>
      <c r="BE36" s="1031"/>
      <c r="BF36" s="1031"/>
      <c r="BG36" s="1031"/>
      <c r="BH36" s="1031"/>
      <c r="BI36" s="1031"/>
      <c r="BJ36" s="1031"/>
      <c r="BK36" s="1031"/>
      <c r="BL36" s="1031"/>
      <c r="BM36" s="1031"/>
      <c r="BN36" s="1031"/>
      <c r="BO36" s="1031"/>
      <c r="BP36" s="1031"/>
      <c r="BQ36" s="1031"/>
      <c r="BR36" s="1410"/>
      <c r="BS36" s="1410"/>
      <c r="BT36" s="1410"/>
      <c r="BU36" s="1410"/>
      <c r="BV36" s="1411"/>
      <c r="BW36" s="1412"/>
      <c r="BX36" s="1412"/>
      <c r="BY36" s="1412"/>
      <c r="BZ36" s="1412"/>
      <c r="CA36" s="1412"/>
      <c r="CB36" s="1412"/>
      <c r="CC36" s="1412"/>
      <c r="CD36" s="1412"/>
      <c r="CE36" s="1413"/>
      <c r="CF36" s="1031"/>
      <c r="CG36" s="1031"/>
      <c r="CH36" s="1031"/>
      <c r="CI36" s="1031"/>
      <c r="CJ36" s="1031"/>
      <c r="CK36" s="1031"/>
      <c r="CL36" s="1031"/>
      <c r="CM36" s="1031"/>
      <c r="CN36" s="1031"/>
      <c r="CO36" s="1031"/>
      <c r="CP36" s="1031"/>
      <c r="CQ36" s="1031"/>
      <c r="CR36" s="1031"/>
      <c r="CS36" s="1031"/>
      <c r="CT36" s="1031"/>
      <c r="CU36" s="1031"/>
      <c r="CV36" s="1031"/>
      <c r="CW36" s="1031"/>
      <c r="CX36" s="1031"/>
      <c r="CY36" s="1031"/>
      <c r="CZ36" s="1031"/>
      <c r="DA36" s="1031"/>
      <c r="DB36" s="1031"/>
      <c r="DC36" s="1410"/>
      <c r="DD36" s="1410"/>
      <c r="DE36" s="1410"/>
      <c r="DF36" s="1410"/>
      <c r="DG36" s="1411"/>
    </row>
    <row r="37" spans="1:111" x14ac:dyDescent="0.25">
      <c r="A37" s="1412"/>
      <c r="B37" s="1412"/>
      <c r="C37" s="1412"/>
      <c r="D37" s="1412"/>
      <c r="E37" s="1412"/>
      <c r="F37" s="1412"/>
      <c r="G37" s="1412"/>
      <c r="H37" s="1412"/>
      <c r="I37" s="1413"/>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F37" s="1031"/>
      <c r="AG37" s="1410"/>
      <c r="AH37" s="1410"/>
      <c r="AI37" s="1410"/>
      <c r="AJ37" s="1410"/>
      <c r="AK37" s="1411"/>
      <c r="AL37" s="1412"/>
      <c r="AM37" s="1412"/>
      <c r="AN37" s="1412"/>
      <c r="AO37" s="1412"/>
      <c r="AP37" s="1412"/>
      <c r="AQ37" s="1412"/>
      <c r="AR37" s="1412"/>
      <c r="AS37" s="1412"/>
      <c r="AT37" s="1413"/>
      <c r="AU37" s="1031"/>
      <c r="AV37" s="1031"/>
      <c r="AW37" s="1031"/>
      <c r="AX37" s="1031"/>
      <c r="AY37" s="1031"/>
      <c r="AZ37" s="1031"/>
      <c r="BA37" s="1031"/>
      <c r="BB37" s="1031"/>
      <c r="BC37" s="1031"/>
      <c r="BD37" s="1031"/>
      <c r="BE37" s="1031"/>
      <c r="BF37" s="1031"/>
      <c r="BG37" s="1031"/>
      <c r="BH37" s="1031"/>
      <c r="BI37" s="1031"/>
      <c r="BJ37" s="1031"/>
      <c r="BK37" s="1031"/>
      <c r="BL37" s="1031"/>
      <c r="BM37" s="1031"/>
      <c r="BN37" s="1031"/>
      <c r="BO37" s="1031"/>
      <c r="BP37" s="1031"/>
      <c r="BQ37" s="1031"/>
      <c r="BR37" s="1410"/>
      <c r="BS37" s="1410"/>
      <c r="BT37" s="1410"/>
      <c r="BU37" s="1410"/>
      <c r="BV37" s="1411"/>
      <c r="BW37" s="1412"/>
      <c r="BX37" s="1412"/>
      <c r="BY37" s="1412"/>
      <c r="BZ37" s="1412"/>
      <c r="CA37" s="1412"/>
      <c r="CB37" s="1412"/>
      <c r="CC37" s="1412"/>
      <c r="CD37" s="1412"/>
      <c r="CE37" s="1413"/>
      <c r="CF37" s="1031"/>
      <c r="CG37" s="1031"/>
      <c r="CH37" s="1031"/>
      <c r="CI37" s="1031"/>
      <c r="CJ37" s="1031"/>
      <c r="CK37" s="1031"/>
      <c r="CL37" s="1031"/>
      <c r="CM37" s="1031"/>
      <c r="CN37" s="1031"/>
      <c r="CO37" s="1031"/>
      <c r="CP37" s="1031"/>
      <c r="CQ37" s="1031"/>
      <c r="CR37" s="1031"/>
      <c r="CS37" s="1031"/>
      <c r="CT37" s="1031"/>
      <c r="CU37" s="1031"/>
      <c r="CV37" s="1031"/>
      <c r="CW37" s="1031"/>
      <c r="CX37" s="1031"/>
      <c r="CY37" s="1031"/>
      <c r="CZ37" s="1031"/>
      <c r="DA37" s="1031"/>
      <c r="DB37" s="1031"/>
      <c r="DC37" s="1410"/>
      <c r="DD37" s="1410"/>
      <c r="DE37" s="1410"/>
      <c r="DF37" s="1410"/>
      <c r="DG37" s="1411"/>
    </row>
    <row r="38" spans="1:111" x14ac:dyDescent="0.25">
      <c r="A38" s="1412"/>
      <c r="B38" s="1412"/>
      <c r="C38" s="1412"/>
      <c r="D38" s="1412"/>
      <c r="E38" s="1412"/>
      <c r="F38" s="1412"/>
      <c r="G38" s="1412"/>
      <c r="H38" s="1412"/>
      <c r="I38" s="1413"/>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410"/>
      <c r="AH38" s="1410"/>
      <c r="AI38" s="1410"/>
      <c r="AJ38" s="1410"/>
      <c r="AK38" s="1411"/>
      <c r="AL38" s="1412"/>
      <c r="AM38" s="1412"/>
      <c r="AN38" s="1412"/>
      <c r="AO38" s="1412"/>
      <c r="AP38" s="1412"/>
      <c r="AQ38" s="1412"/>
      <c r="AR38" s="1412"/>
      <c r="AS38" s="1412"/>
      <c r="AT38" s="1413"/>
      <c r="AU38" s="1031"/>
      <c r="AV38" s="1031"/>
      <c r="AW38" s="1031"/>
      <c r="AX38" s="1031"/>
      <c r="AY38" s="1031"/>
      <c r="AZ38" s="1031"/>
      <c r="BA38" s="1031"/>
      <c r="BB38" s="1031"/>
      <c r="BC38" s="1031"/>
      <c r="BD38" s="1031"/>
      <c r="BE38" s="1031"/>
      <c r="BF38" s="1031"/>
      <c r="BG38" s="1031"/>
      <c r="BH38" s="1031"/>
      <c r="BI38" s="1031"/>
      <c r="BJ38" s="1031"/>
      <c r="BK38" s="1031"/>
      <c r="BL38" s="1031"/>
      <c r="BM38" s="1031"/>
      <c r="BN38" s="1031"/>
      <c r="BO38" s="1031"/>
      <c r="BP38" s="1031"/>
      <c r="BQ38" s="1031"/>
      <c r="BR38" s="1410"/>
      <c r="BS38" s="1410"/>
      <c r="BT38" s="1410"/>
      <c r="BU38" s="1410"/>
      <c r="BV38" s="1411"/>
      <c r="BW38" s="1412"/>
      <c r="BX38" s="1412"/>
      <c r="BY38" s="1412"/>
      <c r="BZ38" s="1412"/>
      <c r="CA38" s="1412"/>
      <c r="CB38" s="1412"/>
      <c r="CC38" s="1412"/>
      <c r="CD38" s="1412"/>
      <c r="CE38" s="1413"/>
      <c r="CF38" s="1031"/>
      <c r="CG38" s="1031"/>
      <c r="CH38" s="1031"/>
      <c r="CI38" s="1031"/>
      <c r="CJ38" s="1031"/>
      <c r="CK38" s="1031"/>
      <c r="CL38" s="1031"/>
      <c r="CM38" s="1031"/>
      <c r="CN38" s="1031"/>
      <c r="CO38" s="1031"/>
      <c r="CP38" s="1031"/>
      <c r="CQ38" s="1031"/>
      <c r="CR38" s="1031"/>
      <c r="CS38" s="1031"/>
      <c r="CT38" s="1031"/>
      <c r="CU38" s="1031"/>
      <c r="CV38" s="1031"/>
      <c r="CW38" s="1031"/>
      <c r="CX38" s="1031"/>
      <c r="CY38" s="1031"/>
      <c r="CZ38" s="1031"/>
      <c r="DA38" s="1031"/>
      <c r="DB38" s="1031"/>
      <c r="DC38" s="1410"/>
      <c r="DD38" s="1410"/>
      <c r="DE38" s="1410"/>
      <c r="DF38" s="1410"/>
      <c r="DG38" s="1411"/>
    </row>
    <row r="39" spans="1:111" x14ac:dyDescent="0.25">
      <c r="A39" s="1412"/>
      <c r="B39" s="1412"/>
      <c r="C39" s="1412"/>
      <c r="D39" s="1412"/>
      <c r="E39" s="1412"/>
      <c r="F39" s="1412"/>
      <c r="G39" s="1412"/>
      <c r="H39" s="1412"/>
      <c r="I39" s="1413"/>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410"/>
      <c r="AH39" s="1410"/>
      <c r="AI39" s="1410"/>
      <c r="AJ39" s="1410"/>
      <c r="AK39" s="1411"/>
      <c r="AL39" s="1412"/>
      <c r="AM39" s="1412"/>
      <c r="AN39" s="1412"/>
      <c r="AO39" s="1412"/>
      <c r="AP39" s="1412"/>
      <c r="AQ39" s="1412"/>
      <c r="AR39" s="1412"/>
      <c r="AS39" s="1412"/>
      <c r="AT39" s="1413"/>
      <c r="AU39" s="1031"/>
      <c r="AV39" s="1031"/>
      <c r="AW39" s="1031"/>
      <c r="AX39" s="1031"/>
      <c r="AY39" s="1031"/>
      <c r="AZ39" s="1031"/>
      <c r="BA39" s="1031"/>
      <c r="BB39" s="1031"/>
      <c r="BC39" s="1031"/>
      <c r="BD39" s="1031"/>
      <c r="BE39" s="1031"/>
      <c r="BF39" s="1031"/>
      <c r="BG39" s="1031"/>
      <c r="BH39" s="1031"/>
      <c r="BI39" s="1031"/>
      <c r="BJ39" s="1031"/>
      <c r="BK39" s="1031"/>
      <c r="BL39" s="1031"/>
      <c r="BM39" s="1031"/>
      <c r="BN39" s="1031"/>
      <c r="BO39" s="1031"/>
      <c r="BP39" s="1031"/>
      <c r="BQ39" s="1031"/>
      <c r="BR39" s="1410"/>
      <c r="BS39" s="1410"/>
      <c r="BT39" s="1410"/>
      <c r="BU39" s="1410"/>
      <c r="BV39" s="1411"/>
      <c r="BW39" s="1412"/>
      <c r="BX39" s="1412"/>
      <c r="BY39" s="1412"/>
      <c r="BZ39" s="1412"/>
      <c r="CA39" s="1412"/>
      <c r="CB39" s="1412"/>
      <c r="CC39" s="1412"/>
      <c r="CD39" s="1412"/>
      <c r="CE39" s="1413"/>
      <c r="CF39" s="1031"/>
      <c r="CG39" s="1031"/>
      <c r="CH39" s="1031"/>
      <c r="CI39" s="1031"/>
      <c r="CJ39" s="1031"/>
      <c r="CK39" s="1031"/>
      <c r="CL39" s="1031"/>
      <c r="CM39" s="1031"/>
      <c r="CN39" s="1031"/>
      <c r="CO39" s="1031"/>
      <c r="CP39" s="1031"/>
      <c r="CQ39" s="1031"/>
      <c r="CR39" s="1031"/>
      <c r="CS39" s="1031"/>
      <c r="CT39" s="1031"/>
      <c r="CU39" s="1031"/>
      <c r="CV39" s="1031"/>
      <c r="CW39" s="1031"/>
      <c r="CX39" s="1031"/>
      <c r="CY39" s="1031"/>
      <c r="CZ39" s="1031"/>
      <c r="DA39" s="1031"/>
      <c r="DB39" s="1031"/>
      <c r="DC39" s="1410"/>
      <c r="DD39" s="1410"/>
      <c r="DE39" s="1410"/>
      <c r="DF39" s="1410"/>
      <c r="DG39" s="1411"/>
    </row>
    <row r="40" spans="1:111" x14ac:dyDescent="0.25">
      <c r="A40" s="1412"/>
      <c r="B40" s="1412"/>
      <c r="C40" s="1412"/>
      <c r="D40" s="1412"/>
      <c r="E40" s="1412"/>
      <c r="F40" s="1412"/>
      <c r="G40" s="1412"/>
      <c r="H40" s="1412"/>
      <c r="I40" s="1413"/>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410"/>
      <c r="AH40" s="1410"/>
      <c r="AI40" s="1410"/>
      <c r="AJ40" s="1410"/>
      <c r="AK40" s="1411"/>
      <c r="AL40" s="1412"/>
      <c r="AM40" s="1412"/>
      <c r="AN40" s="1412"/>
      <c r="AO40" s="1412"/>
      <c r="AP40" s="1412"/>
      <c r="AQ40" s="1412"/>
      <c r="AR40" s="1412"/>
      <c r="AS40" s="1412"/>
      <c r="AT40" s="1413"/>
      <c r="AU40" s="1031"/>
      <c r="AV40" s="1031"/>
      <c r="AW40" s="1031"/>
      <c r="AX40" s="1031"/>
      <c r="AY40" s="1031"/>
      <c r="AZ40" s="1031"/>
      <c r="BA40" s="1031"/>
      <c r="BB40" s="1031"/>
      <c r="BC40" s="1031"/>
      <c r="BD40" s="1031"/>
      <c r="BE40" s="1031"/>
      <c r="BF40" s="1031"/>
      <c r="BG40" s="1031"/>
      <c r="BH40" s="1031"/>
      <c r="BI40" s="1031"/>
      <c r="BJ40" s="1031"/>
      <c r="BK40" s="1031"/>
      <c r="BL40" s="1031"/>
      <c r="BM40" s="1031"/>
      <c r="BN40" s="1031"/>
      <c r="BO40" s="1031"/>
      <c r="BP40" s="1031"/>
      <c r="BQ40" s="1031"/>
      <c r="BR40" s="1410"/>
      <c r="BS40" s="1410"/>
      <c r="BT40" s="1410"/>
      <c r="BU40" s="1410"/>
      <c r="BV40" s="1411"/>
      <c r="BW40" s="1412"/>
      <c r="BX40" s="1412"/>
      <c r="BY40" s="1412"/>
      <c r="BZ40" s="1412"/>
      <c r="CA40" s="1412"/>
      <c r="CB40" s="1412"/>
      <c r="CC40" s="1412"/>
      <c r="CD40" s="1412"/>
      <c r="CE40" s="1413"/>
      <c r="CF40" s="1031"/>
      <c r="CG40" s="1031"/>
      <c r="CH40" s="1031"/>
      <c r="CI40" s="1031"/>
      <c r="CJ40" s="1031"/>
      <c r="CK40" s="1031"/>
      <c r="CL40" s="1031"/>
      <c r="CM40" s="1031"/>
      <c r="CN40" s="1031"/>
      <c r="CO40" s="1031"/>
      <c r="CP40" s="1031"/>
      <c r="CQ40" s="1031"/>
      <c r="CR40" s="1031"/>
      <c r="CS40" s="1031"/>
      <c r="CT40" s="1031"/>
      <c r="CU40" s="1031"/>
      <c r="CV40" s="1031"/>
      <c r="CW40" s="1031"/>
      <c r="CX40" s="1031"/>
      <c r="CY40" s="1031"/>
      <c r="CZ40" s="1031"/>
      <c r="DA40" s="1031"/>
      <c r="DB40" s="1031"/>
      <c r="DC40" s="1410"/>
      <c r="DD40" s="1410"/>
      <c r="DE40" s="1410"/>
      <c r="DF40" s="1410"/>
      <c r="DG40" s="1411"/>
    </row>
    <row r="41" spans="1:111" x14ac:dyDescent="0.25">
      <c r="A41" s="1412"/>
      <c r="B41" s="1412"/>
      <c r="C41" s="1412"/>
      <c r="D41" s="1412"/>
      <c r="E41" s="1412"/>
      <c r="F41" s="1412"/>
      <c r="G41" s="1412"/>
      <c r="H41" s="1412"/>
      <c r="I41" s="1413"/>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1031"/>
      <c r="AF41" s="1031"/>
      <c r="AG41" s="1410"/>
      <c r="AH41" s="1410"/>
      <c r="AI41" s="1410"/>
      <c r="AJ41" s="1410"/>
      <c r="AK41" s="1411"/>
      <c r="AL41" s="1412"/>
      <c r="AM41" s="1412"/>
      <c r="AN41" s="1412"/>
      <c r="AO41" s="1412"/>
      <c r="AP41" s="1412"/>
      <c r="AQ41" s="1412"/>
      <c r="AR41" s="1412"/>
      <c r="AS41" s="1412"/>
      <c r="AT41" s="1413"/>
      <c r="AU41" s="1031"/>
      <c r="AV41" s="1031"/>
      <c r="AW41" s="1031"/>
      <c r="AX41" s="1031"/>
      <c r="AY41" s="1031"/>
      <c r="AZ41" s="1031"/>
      <c r="BA41" s="1031"/>
      <c r="BB41" s="1031"/>
      <c r="BC41" s="1031"/>
      <c r="BD41" s="1031"/>
      <c r="BE41" s="1031"/>
      <c r="BF41" s="1031"/>
      <c r="BG41" s="1031"/>
      <c r="BH41" s="1031"/>
      <c r="BI41" s="1031"/>
      <c r="BJ41" s="1031"/>
      <c r="BK41" s="1031"/>
      <c r="BL41" s="1031"/>
      <c r="BM41" s="1031"/>
      <c r="BN41" s="1031"/>
      <c r="BO41" s="1031"/>
      <c r="BP41" s="1031"/>
      <c r="BQ41" s="1031"/>
      <c r="BR41" s="1410"/>
      <c r="BS41" s="1410"/>
      <c r="BT41" s="1410"/>
      <c r="BU41" s="1410"/>
      <c r="BV41" s="1411"/>
      <c r="BW41" s="1412"/>
      <c r="BX41" s="1412"/>
      <c r="BY41" s="1412"/>
      <c r="BZ41" s="1412"/>
      <c r="CA41" s="1412"/>
      <c r="CB41" s="1412"/>
      <c r="CC41" s="1412"/>
      <c r="CD41" s="1412"/>
      <c r="CE41" s="1413"/>
      <c r="CF41" s="1031"/>
      <c r="CG41" s="1031"/>
      <c r="CH41" s="1031"/>
      <c r="CI41" s="1031"/>
      <c r="CJ41" s="1031"/>
      <c r="CK41" s="1031"/>
      <c r="CL41" s="1031"/>
      <c r="CM41" s="1031"/>
      <c r="CN41" s="1031"/>
      <c r="CO41" s="1031"/>
      <c r="CP41" s="1031"/>
      <c r="CQ41" s="1031"/>
      <c r="CR41" s="1031"/>
      <c r="CS41" s="1031"/>
      <c r="CT41" s="1031"/>
      <c r="CU41" s="1031"/>
      <c r="CV41" s="1031"/>
      <c r="CW41" s="1031"/>
      <c r="CX41" s="1031"/>
      <c r="CY41" s="1031"/>
      <c r="CZ41" s="1031"/>
      <c r="DA41" s="1031"/>
      <c r="DB41" s="1031"/>
      <c r="DC41" s="1410"/>
      <c r="DD41" s="1410"/>
      <c r="DE41" s="1410"/>
      <c r="DF41" s="1410"/>
      <c r="DG41" s="1411"/>
    </row>
    <row r="42" spans="1:111" x14ac:dyDescent="0.25">
      <c r="A42" s="1412"/>
      <c r="B42" s="1412"/>
      <c r="C42" s="1412"/>
      <c r="D42" s="1412"/>
      <c r="E42" s="1412"/>
      <c r="F42" s="1412"/>
      <c r="G42" s="1412"/>
      <c r="H42" s="1412"/>
      <c r="I42" s="1413"/>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410"/>
      <c r="AH42" s="1410"/>
      <c r="AI42" s="1410"/>
      <c r="AJ42" s="1410"/>
      <c r="AK42" s="1411"/>
      <c r="AL42" s="1412"/>
      <c r="AM42" s="1412"/>
      <c r="AN42" s="1412"/>
      <c r="AO42" s="1412"/>
      <c r="AP42" s="1412"/>
      <c r="AQ42" s="1412"/>
      <c r="AR42" s="1412"/>
      <c r="AS42" s="1412"/>
      <c r="AT42" s="1413"/>
      <c r="AU42" s="1031"/>
      <c r="AV42" s="1031"/>
      <c r="AW42" s="1031"/>
      <c r="AX42" s="1031"/>
      <c r="AY42" s="1031"/>
      <c r="AZ42" s="1031"/>
      <c r="BA42" s="1031"/>
      <c r="BB42" s="1031"/>
      <c r="BC42" s="1031"/>
      <c r="BD42" s="1031"/>
      <c r="BE42" s="1031"/>
      <c r="BF42" s="1031"/>
      <c r="BG42" s="1031"/>
      <c r="BH42" s="1031"/>
      <c r="BI42" s="1031"/>
      <c r="BJ42" s="1031"/>
      <c r="BK42" s="1031"/>
      <c r="BL42" s="1031"/>
      <c r="BM42" s="1031"/>
      <c r="BN42" s="1031"/>
      <c r="BO42" s="1031"/>
      <c r="BP42" s="1031"/>
      <c r="BQ42" s="1031"/>
      <c r="BR42" s="1410"/>
      <c r="BS42" s="1410"/>
      <c r="BT42" s="1410"/>
      <c r="BU42" s="1410"/>
      <c r="BV42" s="1411"/>
      <c r="BW42" s="1412"/>
      <c r="BX42" s="1412"/>
      <c r="BY42" s="1412"/>
      <c r="BZ42" s="1412"/>
      <c r="CA42" s="1412"/>
      <c r="CB42" s="1412"/>
      <c r="CC42" s="1412"/>
      <c r="CD42" s="1412"/>
      <c r="CE42" s="1413"/>
      <c r="CF42" s="1031"/>
      <c r="CG42" s="1031"/>
      <c r="CH42" s="1031"/>
      <c r="CI42" s="1031"/>
      <c r="CJ42" s="1031"/>
      <c r="CK42" s="1031"/>
      <c r="CL42" s="1031"/>
      <c r="CM42" s="1031"/>
      <c r="CN42" s="1031"/>
      <c r="CO42" s="1031"/>
      <c r="CP42" s="1031"/>
      <c r="CQ42" s="1031"/>
      <c r="CR42" s="1031"/>
      <c r="CS42" s="1031"/>
      <c r="CT42" s="1031"/>
      <c r="CU42" s="1031"/>
      <c r="CV42" s="1031"/>
      <c r="CW42" s="1031"/>
      <c r="CX42" s="1031"/>
      <c r="CY42" s="1031"/>
      <c r="CZ42" s="1031"/>
      <c r="DA42" s="1031"/>
      <c r="DB42" s="1031"/>
      <c r="DC42" s="1410"/>
      <c r="DD42" s="1410"/>
      <c r="DE42" s="1410"/>
      <c r="DF42" s="1410"/>
      <c r="DG42" s="1411"/>
    </row>
    <row r="43" spans="1:111" x14ac:dyDescent="0.25">
      <c r="A43" s="1412"/>
      <c r="B43" s="1412"/>
      <c r="C43" s="1412"/>
      <c r="D43" s="1412"/>
      <c r="E43" s="1412"/>
      <c r="F43" s="1412"/>
      <c r="G43" s="1412"/>
      <c r="H43" s="1412"/>
      <c r="I43" s="1413"/>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410"/>
      <c r="AH43" s="1410"/>
      <c r="AI43" s="1410"/>
      <c r="AJ43" s="1410"/>
      <c r="AK43" s="1411"/>
      <c r="AL43" s="1412"/>
      <c r="AM43" s="1412"/>
      <c r="AN43" s="1412"/>
      <c r="AO43" s="1412"/>
      <c r="AP43" s="1412"/>
      <c r="AQ43" s="1412"/>
      <c r="AR43" s="1412"/>
      <c r="AS43" s="1412"/>
      <c r="AT43" s="1413"/>
      <c r="AU43" s="1031"/>
      <c r="AV43" s="1031"/>
      <c r="AW43" s="1031"/>
      <c r="AX43" s="1031"/>
      <c r="AY43" s="1031"/>
      <c r="AZ43" s="1031"/>
      <c r="BA43" s="1031"/>
      <c r="BB43" s="1031"/>
      <c r="BC43" s="1031"/>
      <c r="BD43" s="1031"/>
      <c r="BE43" s="1031"/>
      <c r="BF43" s="1031"/>
      <c r="BG43" s="1031"/>
      <c r="BH43" s="1031"/>
      <c r="BI43" s="1031"/>
      <c r="BJ43" s="1031"/>
      <c r="BK43" s="1031"/>
      <c r="BL43" s="1031"/>
      <c r="BM43" s="1031"/>
      <c r="BN43" s="1031"/>
      <c r="BO43" s="1031"/>
      <c r="BP43" s="1031"/>
      <c r="BQ43" s="1031"/>
      <c r="BR43" s="1410"/>
      <c r="BS43" s="1410"/>
      <c r="BT43" s="1410"/>
      <c r="BU43" s="1410"/>
      <c r="BV43" s="1411"/>
      <c r="BW43" s="1412"/>
      <c r="BX43" s="1412"/>
      <c r="BY43" s="1412"/>
      <c r="BZ43" s="1412"/>
      <c r="CA43" s="1412"/>
      <c r="CB43" s="1412"/>
      <c r="CC43" s="1412"/>
      <c r="CD43" s="1412"/>
      <c r="CE43" s="1413"/>
      <c r="CF43" s="1031"/>
      <c r="CG43" s="1031"/>
      <c r="CH43" s="1031"/>
      <c r="CI43" s="1031"/>
      <c r="CJ43" s="1031"/>
      <c r="CK43" s="1031"/>
      <c r="CL43" s="1031"/>
      <c r="CM43" s="1031"/>
      <c r="CN43" s="1031"/>
      <c r="CO43" s="1031"/>
      <c r="CP43" s="1031"/>
      <c r="CQ43" s="1031"/>
      <c r="CR43" s="1031"/>
      <c r="CS43" s="1031"/>
      <c r="CT43" s="1031"/>
      <c r="CU43" s="1031"/>
      <c r="CV43" s="1031"/>
      <c r="CW43" s="1031"/>
      <c r="CX43" s="1031"/>
      <c r="CY43" s="1031"/>
      <c r="CZ43" s="1031"/>
      <c r="DA43" s="1031"/>
      <c r="DB43" s="1031"/>
      <c r="DC43" s="1410"/>
      <c r="DD43" s="1410"/>
      <c r="DE43" s="1410"/>
      <c r="DF43" s="1410"/>
      <c r="DG43" s="1411"/>
    </row>
    <row r="44" spans="1:111" x14ac:dyDescent="0.25">
      <c r="A44" s="1412"/>
      <c r="B44" s="1412"/>
      <c r="C44" s="1412"/>
      <c r="D44" s="1412"/>
      <c r="E44" s="1412"/>
      <c r="F44" s="1412"/>
      <c r="G44" s="1412"/>
      <c r="H44" s="1412"/>
      <c r="I44" s="1413"/>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c r="AF44" s="1031"/>
      <c r="AG44" s="1410"/>
      <c r="AH44" s="1410"/>
      <c r="AI44" s="1410"/>
      <c r="AJ44" s="1410"/>
      <c r="AK44" s="1411"/>
      <c r="AL44" s="1412"/>
      <c r="AM44" s="1412"/>
      <c r="AN44" s="1412"/>
      <c r="AO44" s="1412"/>
      <c r="AP44" s="1412"/>
      <c r="AQ44" s="1412"/>
      <c r="AR44" s="1412"/>
      <c r="AS44" s="1412"/>
      <c r="AT44" s="1413"/>
      <c r="AU44" s="1031"/>
      <c r="AV44" s="1031"/>
      <c r="AW44" s="1031"/>
      <c r="AX44" s="1031"/>
      <c r="AY44" s="1031"/>
      <c r="AZ44" s="1031"/>
      <c r="BA44" s="1031"/>
      <c r="BB44" s="1031"/>
      <c r="BC44" s="1031"/>
      <c r="BD44" s="1031"/>
      <c r="BE44" s="1031"/>
      <c r="BF44" s="1031"/>
      <c r="BG44" s="1031"/>
      <c r="BH44" s="1031"/>
      <c r="BI44" s="1031"/>
      <c r="BJ44" s="1031"/>
      <c r="BK44" s="1031"/>
      <c r="BL44" s="1031"/>
      <c r="BM44" s="1031"/>
      <c r="BN44" s="1031"/>
      <c r="BO44" s="1031"/>
      <c r="BP44" s="1031"/>
      <c r="BQ44" s="1031"/>
      <c r="BR44" s="1410"/>
      <c r="BS44" s="1410"/>
      <c r="BT44" s="1410"/>
      <c r="BU44" s="1410"/>
      <c r="BV44" s="1411"/>
      <c r="BW44" s="1412"/>
      <c r="BX44" s="1412"/>
      <c r="BY44" s="1412"/>
      <c r="BZ44" s="1412"/>
      <c r="CA44" s="1412"/>
      <c r="CB44" s="1412"/>
      <c r="CC44" s="1412"/>
      <c r="CD44" s="1412"/>
      <c r="CE44" s="1413"/>
      <c r="CF44" s="1031"/>
      <c r="CG44" s="1031"/>
      <c r="CH44" s="1031"/>
      <c r="CI44" s="1031"/>
      <c r="CJ44" s="1031"/>
      <c r="CK44" s="1031"/>
      <c r="CL44" s="1031"/>
      <c r="CM44" s="1031"/>
      <c r="CN44" s="1031"/>
      <c r="CO44" s="1031"/>
      <c r="CP44" s="1031"/>
      <c r="CQ44" s="1031"/>
      <c r="CR44" s="1031"/>
      <c r="CS44" s="1031"/>
      <c r="CT44" s="1031"/>
      <c r="CU44" s="1031"/>
      <c r="CV44" s="1031"/>
      <c r="CW44" s="1031"/>
      <c r="CX44" s="1031"/>
      <c r="CY44" s="1031"/>
      <c r="CZ44" s="1031"/>
      <c r="DA44" s="1031"/>
      <c r="DB44" s="1031"/>
      <c r="DC44" s="1410"/>
      <c r="DD44" s="1410"/>
      <c r="DE44" s="1410"/>
      <c r="DF44" s="1410"/>
      <c r="DG44" s="1411"/>
    </row>
    <row r="45" spans="1:111" x14ac:dyDescent="0.25">
      <c r="A45" s="1412"/>
      <c r="B45" s="1412"/>
      <c r="C45" s="1412"/>
      <c r="D45" s="1412"/>
      <c r="E45" s="1412"/>
      <c r="F45" s="1412"/>
      <c r="G45" s="1412"/>
      <c r="H45" s="1412"/>
      <c r="I45" s="1413"/>
      <c r="J45" s="1031"/>
      <c r="K45" s="1031"/>
      <c r="L45" s="1031"/>
      <c r="M45" s="1031"/>
      <c r="N45" s="1031"/>
      <c r="O45" s="1031"/>
      <c r="P45" s="1031"/>
      <c r="Q45" s="1031"/>
      <c r="R45" s="1031"/>
      <c r="S45" s="1031"/>
      <c r="T45" s="1031"/>
      <c r="U45" s="1031"/>
      <c r="V45" s="1031"/>
      <c r="W45" s="1031"/>
      <c r="X45" s="1031"/>
      <c r="Y45" s="1031"/>
      <c r="Z45" s="1031"/>
      <c r="AA45" s="1031"/>
      <c r="AB45" s="1031"/>
      <c r="AC45" s="1031"/>
      <c r="AD45" s="1031"/>
      <c r="AE45" s="1031"/>
      <c r="AF45" s="1031"/>
      <c r="AG45" s="1410"/>
      <c r="AH45" s="1410"/>
      <c r="AI45" s="1410"/>
      <c r="AJ45" s="1410"/>
      <c r="AK45" s="1411"/>
      <c r="AL45" s="1412"/>
      <c r="AM45" s="1412"/>
      <c r="AN45" s="1412"/>
      <c r="AO45" s="1412"/>
      <c r="AP45" s="1412"/>
      <c r="AQ45" s="1412"/>
      <c r="AR45" s="1412"/>
      <c r="AS45" s="1412"/>
      <c r="AT45" s="1413"/>
      <c r="AU45" s="1031"/>
      <c r="AV45" s="1031"/>
      <c r="AW45" s="1031"/>
      <c r="AX45" s="1031"/>
      <c r="AY45" s="1031"/>
      <c r="AZ45" s="1031"/>
      <c r="BA45" s="1031"/>
      <c r="BB45" s="1031"/>
      <c r="BC45" s="1031"/>
      <c r="BD45" s="1031"/>
      <c r="BE45" s="1031"/>
      <c r="BF45" s="1031"/>
      <c r="BG45" s="1031"/>
      <c r="BH45" s="1031"/>
      <c r="BI45" s="1031"/>
      <c r="BJ45" s="1031"/>
      <c r="BK45" s="1031"/>
      <c r="BL45" s="1031"/>
      <c r="BM45" s="1031"/>
      <c r="BN45" s="1031"/>
      <c r="BO45" s="1031"/>
      <c r="BP45" s="1031"/>
      <c r="BQ45" s="1031"/>
      <c r="BR45" s="1410"/>
      <c r="BS45" s="1410"/>
      <c r="BT45" s="1410"/>
      <c r="BU45" s="1410"/>
      <c r="BV45" s="1411"/>
      <c r="BW45" s="1412"/>
      <c r="BX45" s="1412"/>
      <c r="BY45" s="1412"/>
      <c r="BZ45" s="1412"/>
      <c r="CA45" s="1412"/>
      <c r="CB45" s="1412"/>
      <c r="CC45" s="1412"/>
      <c r="CD45" s="1412"/>
      <c r="CE45" s="1413"/>
      <c r="CF45" s="1031"/>
      <c r="CG45" s="1031"/>
      <c r="CH45" s="1031"/>
      <c r="CI45" s="1031"/>
      <c r="CJ45" s="1031"/>
      <c r="CK45" s="1031"/>
      <c r="CL45" s="1031"/>
      <c r="CM45" s="1031"/>
      <c r="CN45" s="1031"/>
      <c r="CO45" s="1031"/>
      <c r="CP45" s="1031"/>
      <c r="CQ45" s="1031"/>
      <c r="CR45" s="1031"/>
      <c r="CS45" s="1031"/>
      <c r="CT45" s="1031"/>
      <c r="CU45" s="1031"/>
      <c r="CV45" s="1031"/>
      <c r="CW45" s="1031"/>
      <c r="CX45" s="1031"/>
      <c r="CY45" s="1031"/>
      <c r="CZ45" s="1031"/>
      <c r="DA45" s="1031"/>
      <c r="DB45" s="1031"/>
      <c r="DC45" s="1410"/>
      <c r="DD45" s="1410"/>
      <c r="DE45" s="1410"/>
      <c r="DF45" s="1410"/>
      <c r="DG45" s="1411"/>
    </row>
    <row r="46" spans="1:111" x14ac:dyDescent="0.25">
      <c r="A46" s="1412"/>
      <c r="B46" s="1412"/>
      <c r="C46" s="1412"/>
      <c r="D46" s="1412"/>
      <c r="E46" s="1412"/>
      <c r="F46" s="1412"/>
      <c r="G46" s="1412"/>
      <c r="H46" s="1412"/>
      <c r="I46" s="1413"/>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410"/>
      <c r="AH46" s="1410"/>
      <c r="AI46" s="1410"/>
      <c r="AJ46" s="1410"/>
      <c r="AK46" s="1411"/>
      <c r="AL46" s="1412"/>
      <c r="AM46" s="1412"/>
      <c r="AN46" s="1412"/>
      <c r="AO46" s="1412"/>
      <c r="AP46" s="1412"/>
      <c r="AQ46" s="1412"/>
      <c r="AR46" s="1412"/>
      <c r="AS46" s="1412"/>
      <c r="AT46" s="1413"/>
      <c r="AU46" s="1031"/>
      <c r="AV46" s="1031"/>
      <c r="AW46" s="1031"/>
      <c r="AX46" s="1031"/>
      <c r="AY46" s="1031"/>
      <c r="AZ46" s="1031"/>
      <c r="BA46" s="1031"/>
      <c r="BB46" s="1031"/>
      <c r="BC46" s="1031"/>
      <c r="BD46" s="1031"/>
      <c r="BE46" s="1031"/>
      <c r="BF46" s="1031"/>
      <c r="BG46" s="1031"/>
      <c r="BH46" s="1031"/>
      <c r="BI46" s="1031"/>
      <c r="BJ46" s="1031"/>
      <c r="BK46" s="1031"/>
      <c r="BL46" s="1031"/>
      <c r="BM46" s="1031"/>
      <c r="BN46" s="1031"/>
      <c r="BO46" s="1031"/>
      <c r="BP46" s="1031"/>
      <c r="BQ46" s="1031"/>
      <c r="BR46" s="1410"/>
      <c r="BS46" s="1410"/>
      <c r="BT46" s="1410"/>
      <c r="BU46" s="1410"/>
      <c r="BV46" s="1411"/>
      <c r="BW46" s="1412"/>
      <c r="BX46" s="1412"/>
      <c r="BY46" s="1412"/>
      <c r="BZ46" s="1412"/>
      <c r="CA46" s="1412"/>
      <c r="CB46" s="1412"/>
      <c r="CC46" s="1412"/>
      <c r="CD46" s="1412"/>
      <c r="CE46" s="1413"/>
      <c r="CF46" s="1031"/>
      <c r="CG46" s="1031"/>
      <c r="CH46" s="1031"/>
      <c r="CI46" s="1031"/>
      <c r="CJ46" s="1031"/>
      <c r="CK46" s="1031"/>
      <c r="CL46" s="1031"/>
      <c r="CM46" s="1031"/>
      <c r="CN46" s="1031"/>
      <c r="CO46" s="1031"/>
      <c r="CP46" s="1031"/>
      <c r="CQ46" s="1031"/>
      <c r="CR46" s="1031"/>
      <c r="CS46" s="1031"/>
      <c r="CT46" s="1031"/>
      <c r="CU46" s="1031"/>
      <c r="CV46" s="1031"/>
      <c r="CW46" s="1031"/>
      <c r="CX46" s="1031"/>
      <c r="CY46" s="1031"/>
      <c r="CZ46" s="1031"/>
      <c r="DA46" s="1031"/>
      <c r="DB46" s="1031"/>
      <c r="DC46" s="1410"/>
      <c r="DD46" s="1410"/>
      <c r="DE46" s="1410"/>
      <c r="DF46" s="1410"/>
      <c r="DG46" s="1411"/>
    </row>
    <row r="47" spans="1:111" x14ac:dyDescent="0.25">
      <c r="A47" s="1412"/>
      <c r="B47" s="1412"/>
      <c r="C47" s="1412"/>
      <c r="D47" s="1412"/>
      <c r="E47" s="1412"/>
      <c r="F47" s="1412"/>
      <c r="G47" s="1412"/>
      <c r="H47" s="1412"/>
      <c r="I47" s="1413"/>
      <c r="J47" s="1031"/>
      <c r="K47" s="1031"/>
      <c r="L47" s="1031"/>
      <c r="M47" s="1031"/>
      <c r="N47" s="1031"/>
      <c r="O47" s="1031"/>
      <c r="P47" s="1031"/>
      <c r="Q47" s="1031"/>
      <c r="R47" s="1031"/>
      <c r="S47" s="1031"/>
      <c r="T47" s="1031"/>
      <c r="U47" s="1031"/>
      <c r="V47" s="1031"/>
      <c r="W47" s="1031"/>
      <c r="X47" s="1031"/>
      <c r="Y47" s="1031"/>
      <c r="Z47" s="1031"/>
      <c r="AA47" s="1031"/>
      <c r="AB47" s="1031"/>
      <c r="AC47" s="1031"/>
      <c r="AD47" s="1031"/>
      <c r="AE47" s="1031"/>
      <c r="AF47" s="1031"/>
      <c r="AG47" s="1410"/>
      <c r="AH47" s="1410"/>
      <c r="AI47" s="1410"/>
      <c r="AJ47" s="1410"/>
      <c r="AK47" s="1411"/>
      <c r="AL47" s="1412"/>
      <c r="AM47" s="1412"/>
      <c r="AN47" s="1412"/>
      <c r="AO47" s="1412"/>
      <c r="AP47" s="1412"/>
      <c r="AQ47" s="1412"/>
      <c r="AR47" s="1412"/>
      <c r="AS47" s="1412"/>
      <c r="AT47" s="1413"/>
      <c r="AU47" s="1031"/>
      <c r="AV47" s="1031"/>
      <c r="AW47" s="1031"/>
      <c r="AX47" s="1031"/>
      <c r="AY47" s="1031"/>
      <c r="AZ47" s="1031"/>
      <c r="BA47" s="1031"/>
      <c r="BB47" s="1031"/>
      <c r="BC47" s="1031"/>
      <c r="BD47" s="1031"/>
      <c r="BE47" s="1031"/>
      <c r="BF47" s="1031"/>
      <c r="BG47" s="1031"/>
      <c r="BH47" s="1031"/>
      <c r="BI47" s="1031"/>
      <c r="BJ47" s="1031"/>
      <c r="BK47" s="1031"/>
      <c r="BL47" s="1031"/>
      <c r="BM47" s="1031"/>
      <c r="BN47" s="1031"/>
      <c r="BO47" s="1031"/>
      <c r="BP47" s="1031"/>
      <c r="BQ47" s="1031"/>
      <c r="BR47" s="1410"/>
      <c r="BS47" s="1410"/>
      <c r="BT47" s="1410"/>
      <c r="BU47" s="1410"/>
      <c r="BV47" s="1411"/>
      <c r="BW47" s="1412"/>
      <c r="BX47" s="1412"/>
      <c r="BY47" s="1412"/>
      <c r="BZ47" s="1412"/>
      <c r="CA47" s="1412"/>
      <c r="CB47" s="1412"/>
      <c r="CC47" s="1412"/>
      <c r="CD47" s="1412"/>
      <c r="CE47" s="1413"/>
      <c r="CF47" s="1031"/>
      <c r="CG47" s="1031"/>
      <c r="CH47" s="1031"/>
      <c r="CI47" s="1031"/>
      <c r="CJ47" s="1031"/>
      <c r="CK47" s="1031"/>
      <c r="CL47" s="1031"/>
      <c r="CM47" s="1031"/>
      <c r="CN47" s="1031"/>
      <c r="CO47" s="1031"/>
      <c r="CP47" s="1031"/>
      <c r="CQ47" s="1031"/>
      <c r="CR47" s="1031"/>
      <c r="CS47" s="1031"/>
      <c r="CT47" s="1031"/>
      <c r="CU47" s="1031"/>
      <c r="CV47" s="1031"/>
      <c r="CW47" s="1031"/>
      <c r="CX47" s="1031"/>
      <c r="CY47" s="1031"/>
      <c r="CZ47" s="1031"/>
      <c r="DA47" s="1031"/>
      <c r="DB47" s="1031"/>
      <c r="DC47" s="1410"/>
      <c r="DD47" s="1410"/>
      <c r="DE47" s="1410"/>
      <c r="DF47" s="1410"/>
      <c r="DG47" s="1411"/>
    </row>
    <row r="48" spans="1:111" x14ac:dyDescent="0.25">
      <c r="A48" s="1412"/>
      <c r="B48" s="1412"/>
      <c r="C48" s="1412"/>
      <c r="D48" s="1412"/>
      <c r="E48" s="1412"/>
      <c r="F48" s="1412"/>
      <c r="G48" s="1412"/>
      <c r="H48" s="1412"/>
      <c r="I48" s="1413"/>
      <c r="J48" s="1031"/>
      <c r="K48" s="1031"/>
      <c r="L48" s="1031"/>
      <c r="M48" s="1031"/>
      <c r="N48" s="1031"/>
      <c r="O48" s="1031"/>
      <c r="P48" s="1031"/>
      <c r="Q48" s="1031"/>
      <c r="R48" s="1031"/>
      <c r="S48" s="1031"/>
      <c r="T48" s="1031"/>
      <c r="U48" s="1031"/>
      <c r="V48" s="1031"/>
      <c r="W48" s="1031"/>
      <c r="X48" s="1031"/>
      <c r="Y48" s="1031"/>
      <c r="Z48" s="1031"/>
      <c r="AA48" s="1031"/>
      <c r="AB48" s="1031"/>
      <c r="AC48" s="1031"/>
      <c r="AD48" s="1031"/>
      <c r="AE48" s="1031"/>
      <c r="AF48" s="1031"/>
      <c r="AG48" s="1410"/>
      <c r="AH48" s="1410"/>
      <c r="AI48" s="1410"/>
      <c r="AJ48" s="1410"/>
      <c r="AK48" s="1411"/>
      <c r="AL48" s="1412"/>
      <c r="AM48" s="1412"/>
      <c r="AN48" s="1412"/>
      <c r="AO48" s="1412"/>
      <c r="AP48" s="1412"/>
      <c r="AQ48" s="1412"/>
      <c r="AR48" s="1412"/>
      <c r="AS48" s="1412"/>
      <c r="AT48" s="1413"/>
      <c r="AU48" s="1031"/>
      <c r="AV48" s="1031"/>
      <c r="AW48" s="1031"/>
      <c r="AX48" s="1031"/>
      <c r="AY48" s="1031"/>
      <c r="AZ48" s="1031"/>
      <c r="BA48" s="1031"/>
      <c r="BB48" s="1031"/>
      <c r="BC48" s="1031"/>
      <c r="BD48" s="1031"/>
      <c r="BE48" s="1031"/>
      <c r="BF48" s="1031"/>
      <c r="BG48" s="1031"/>
      <c r="BH48" s="1031"/>
      <c r="BI48" s="1031"/>
      <c r="BJ48" s="1031"/>
      <c r="BK48" s="1031"/>
      <c r="BL48" s="1031"/>
      <c r="BM48" s="1031"/>
      <c r="BN48" s="1031"/>
      <c r="BO48" s="1031"/>
      <c r="BP48" s="1031"/>
      <c r="BQ48" s="1031"/>
      <c r="BR48" s="1410"/>
      <c r="BS48" s="1410"/>
      <c r="BT48" s="1410"/>
      <c r="BU48" s="1410"/>
      <c r="BV48" s="1411"/>
      <c r="BW48" s="1412"/>
      <c r="BX48" s="1412"/>
      <c r="BY48" s="1412"/>
      <c r="BZ48" s="1412"/>
      <c r="CA48" s="1412"/>
      <c r="CB48" s="1412"/>
      <c r="CC48" s="1412"/>
      <c r="CD48" s="1412"/>
      <c r="CE48" s="1413"/>
      <c r="CF48" s="1031"/>
      <c r="CG48" s="1031"/>
      <c r="CH48" s="1031"/>
      <c r="CI48" s="1031"/>
      <c r="CJ48" s="1031"/>
      <c r="CK48" s="1031"/>
      <c r="CL48" s="1031"/>
      <c r="CM48" s="1031"/>
      <c r="CN48" s="1031"/>
      <c r="CO48" s="1031"/>
      <c r="CP48" s="1031"/>
      <c r="CQ48" s="1031"/>
      <c r="CR48" s="1031"/>
      <c r="CS48" s="1031"/>
      <c r="CT48" s="1031"/>
      <c r="CU48" s="1031"/>
      <c r="CV48" s="1031"/>
      <c r="CW48" s="1031"/>
      <c r="CX48" s="1031"/>
      <c r="CY48" s="1031"/>
      <c r="CZ48" s="1031"/>
      <c r="DA48" s="1031"/>
      <c r="DB48" s="1031"/>
      <c r="DC48" s="1410"/>
      <c r="DD48" s="1410"/>
      <c r="DE48" s="1410"/>
      <c r="DF48" s="1410"/>
      <c r="DG48" s="1411"/>
    </row>
    <row r="49" spans="1:111" x14ac:dyDescent="0.25">
      <c r="A49" s="1412"/>
      <c r="B49" s="1412"/>
      <c r="C49" s="1412"/>
      <c r="D49" s="1412"/>
      <c r="E49" s="1412"/>
      <c r="F49" s="1412"/>
      <c r="G49" s="1412"/>
      <c r="H49" s="1412"/>
      <c r="I49" s="1413"/>
      <c r="J49" s="1031"/>
      <c r="K49" s="1031"/>
      <c r="L49" s="1031"/>
      <c r="M49" s="1031"/>
      <c r="N49" s="1031"/>
      <c r="O49" s="1031"/>
      <c r="P49" s="1031"/>
      <c r="Q49" s="1031"/>
      <c r="R49" s="1031"/>
      <c r="S49" s="1031"/>
      <c r="T49" s="1031"/>
      <c r="U49" s="1031"/>
      <c r="V49" s="1031"/>
      <c r="W49" s="1031"/>
      <c r="X49" s="1031"/>
      <c r="Y49" s="1031"/>
      <c r="Z49" s="1031"/>
      <c r="AA49" s="1031"/>
      <c r="AB49" s="1031"/>
      <c r="AC49" s="1031"/>
      <c r="AD49" s="1031"/>
      <c r="AE49" s="1031"/>
      <c r="AF49" s="1031"/>
      <c r="AG49" s="1410"/>
      <c r="AH49" s="1410"/>
      <c r="AI49" s="1410"/>
      <c r="AJ49" s="1410"/>
      <c r="AK49" s="1411"/>
      <c r="AL49" s="1412"/>
      <c r="AM49" s="1412"/>
      <c r="AN49" s="1412"/>
      <c r="AO49" s="1412"/>
      <c r="AP49" s="1412"/>
      <c r="AQ49" s="1412"/>
      <c r="AR49" s="1412"/>
      <c r="AS49" s="1412"/>
      <c r="AT49" s="1413"/>
      <c r="AU49" s="1031"/>
      <c r="AV49" s="1031"/>
      <c r="AW49" s="1031"/>
      <c r="AX49" s="1031"/>
      <c r="AY49" s="1031"/>
      <c r="AZ49" s="1031"/>
      <c r="BA49" s="1031"/>
      <c r="BB49" s="1031"/>
      <c r="BC49" s="1031"/>
      <c r="BD49" s="1031"/>
      <c r="BE49" s="1031"/>
      <c r="BF49" s="1031"/>
      <c r="BG49" s="1031"/>
      <c r="BH49" s="1031"/>
      <c r="BI49" s="1031"/>
      <c r="BJ49" s="1031"/>
      <c r="BK49" s="1031"/>
      <c r="BL49" s="1031"/>
      <c r="BM49" s="1031"/>
      <c r="BN49" s="1031"/>
      <c r="BO49" s="1031"/>
      <c r="BP49" s="1031"/>
      <c r="BQ49" s="1031"/>
      <c r="BR49" s="1410"/>
      <c r="BS49" s="1410"/>
      <c r="BT49" s="1410"/>
      <c r="BU49" s="1410"/>
      <c r="BV49" s="1411"/>
      <c r="BW49" s="1412"/>
      <c r="BX49" s="1412"/>
      <c r="BY49" s="1412"/>
      <c r="BZ49" s="1412"/>
      <c r="CA49" s="1412"/>
      <c r="CB49" s="1412"/>
      <c r="CC49" s="1412"/>
      <c r="CD49" s="1412"/>
      <c r="CE49" s="1413"/>
      <c r="CF49" s="1031"/>
      <c r="CG49" s="1031"/>
      <c r="CH49" s="1031"/>
      <c r="CI49" s="1031"/>
      <c r="CJ49" s="1031"/>
      <c r="CK49" s="1031"/>
      <c r="CL49" s="1031"/>
      <c r="CM49" s="1031"/>
      <c r="CN49" s="1031"/>
      <c r="CO49" s="1031"/>
      <c r="CP49" s="1031"/>
      <c r="CQ49" s="1031"/>
      <c r="CR49" s="1031"/>
      <c r="CS49" s="1031"/>
      <c r="CT49" s="1031"/>
      <c r="CU49" s="1031"/>
      <c r="CV49" s="1031"/>
      <c r="CW49" s="1031"/>
      <c r="CX49" s="1031"/>
      <c r="CY49" s="1031"/>
      <c r="CZ49" s="1031"/>
      <c r="DA49" s="1031"/>
      <c r="DB49" s="1031"/>
      <c r="DC49" s="1410"/>
      <c r="DD49" s="1410"/>
      <c r="DE49" s="1410"/>
      <c r="DF49" s="1410"/>
      <c r="DG49" s="1411"/>
    </row>
    <row r="50" spans="1:111" x14ac:dyDescent="0.25">
      <c r="A50" s="1412"/>
      <c r="B50" s="1412"/>
      <c r="C50" s="1412"/>
      <c r="D50" s="1412"/>
      <c r="E50" s="1412"/>
      <c r="F50" s="1412"/>
      <c r="G50" s="1412"/>
      <c r="H50" s="1412"/>
      <c r="I50" s="1413"/>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410"/>
      <c r="AH50" s="1410"/>
      <c r="AI50" s="1410"/>
      <c r="AJ50" s="1410"/>
      <c r="AK50" s="1411"/>
      <c r="AL50" s="1412"/>
      <c r="AM50" s="1412"/>
      <c r="AN50" s="1412"/>
      <c r="AO50" s="1412"/>
      <c r="AP50" s="1412"/>
      <c r="AQ50" s="1412"/>
      <c r="AR50" s="1412"/>
      <c r="AS50" s="1412"/>
      <c r="AT50" s="1413"/>
      <c r="AU50" s="1031"/>
      <c r="AV50" s="1031"/>
      <c r="AW50" s="1031"/>
      <c r="AX50" s="1031"/>
      <c r="AY50" s="1031"/>
      <c r="AZ50" s="1031"/>
      <c r="BA50" s="1031"/>
      <c r="BB50" s="1031"/>
      <c r="BC50" s="1031"/>
      <c r="BD50" s="1031"/>
      <c r="BE50" s="1031"/>
      <c r="BF50" s="1031"/>
      <c r="BG50" s="1031"/>
      <c r="BH50" s="1031"/>
      <c r="BI50" s="1031"/>
      <c r="BJ50" s="1031"/>
      <c r="BK50" s="1031"/>
      <c r="BL50" s="1031"/>
      <c r="BM50" s="1031"/>
      <c r="BN50" s="1031"/>
      <c r="BO50" s="1031"/>
      <c r="BP50" s="1031"/>
      <c r="BQ50" s="1031"/>
      <c r="BR50" s="1410"/>
      <c r="BS50" s="1410"/>
      <c r="BT50" s="1410"/>
      <c r="BU50" s="1410"/>
      <c r="BV50" s="1411"/>
      <c r="BW50" s="1412"/>
      <c r="BX50" s="1412"/>
      <c r="BY50" s="1412"/>
      <c r="BZ50" s="1412"/>
      <c r="CA50" s="1412"/>
      <c r="CB50" s="1412"/>
      <c r="CC50" s="1412"/>
      <c r="CD50" s="1412"/>
      <c r="CE50" s="1413"/>
      <c r="CF50" s="1031"/>
      <c r="CG50" s="1031"/>
      <c r="CH50" s="1031"/>
      <c r="CI50" s="1031"/>
      <c r="CJ50" s="1031"/>
      <c r="CK50" s="1031"/>
      <c r="CL50" s="1031"/>
      <c r="CM50" s="1031"/>
      <c r="CN50" s="1031"/>
      <c r="CO50" s="1031"/>
      <c r="CP50" s="1031"/>
      <c r="CQ50" s="1031"/>
      <c r="CR50" s="1031"/>
      <c r="CS50" s="1031"/>
      <c r="CT50" s="1031"/>
      <c r="CU50" s="1031"/>
      <c r="CV50" s="1031"/>
      <c r="CW50" s="1031"/>
      <c r="CX50" s="1031"/>
      <c r="CY50" s="1031"/>
      <c r="CZ50" s="1031"/>
      <c r="DA50" s="1031"/>
      <c r="DB50" s="1031"/>
      <c r="DC50" s="1410"/>
      <c r="DD50" s="1410"/>
      <c r="DE50" s="1410"/>
      <c r="DF50" s="1410"/>
      <c r="DG50" s="1411"/>
    </row>
    <row r="51" spans="1:111" ht="7.5" customHeight="1" thickBot="1" x14ac:dyDescent="0.3">
      <c r="A51" s="212"/>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row>
    <row r="52" spans="1:111" ht="5.25" customHeight="1" x14ac:dyDescent="0.25">
      <c r="A52" s="360"/>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row>
    <row r="53" spans="1:111" s="405" customFormat="1" ht="12.75" x14ac:dyDescent="0.2">
      <c r="A53" s="410" t="str">
        <f>'40-16 PRES - MANDATORY'!A64:BV64</f>
        <v>DeCAF 40-16, EBS DISPLAY PRESENTATION FORM JANUARY 13, 2017</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390"/>
      <c r="BB53" s="390" t="s">
        <v>54</v>
      </c>
      <c r="BC53" s="390"/>
      <c r="BD53" s="390"/>
      <c r="BE53" s="390"/>
      <c r="BF53" s="215"/>
      <c r="BG53" s="215"/>
      <c r="BH53" s="1036" t="str">
        <f>IF('40-16+40-15 WORKSHEET EBS'!W60&gt;0,'40-16+40-15 WORKSHEET EBS'!W60,"")</f>
        <v/>
      </c>
      <c r="BI53" s="1036"/>
      <c r="BJ53" s="1036"/>
      <c r="BK53" s="1036"/>
      <c r="BL53" s="1036"/>
      <c r="BM53" s="1036"/>
      <c r="BN53" s="1036"/>
      <c r="BO53" s="1036"/>
      <c r="BP53" s="1036"/>
      <c r="BQ53" s="1036"/>
      <c r="BR53" s="390"/>
      <c r="BS53" s="214"/>
      <c r="BT53" s="214"/>
      <c r="BU53" s="214"/>
      <c r="BV53" s="214"/>
      <c r="BW53" s="215"/>
      <c r="BX53" s="215"/>
      <c r="BY53" s="215"/>
      <c r="BZ53" s="215"/>
      <c r="CA53" s="215"/>
      <c r="CB53" s="215"/>
      <c r="CC53" s="215"/>
      <c r="CD53" s="361"/>
      <c r="CE53" s="215"/>
      <c r="CF53" s="215"/>
      <c r="CG53" s="215"/>
      <c r="CH53" s="215"/>
      <c r="CI53" s="215"/>
      <c r="CJ53" s="394"/>
      <c r="CK53" s="215"/>
      <c r="CL53" s="215"/>
      <c r="CM53" s="215"/>
      <c r="CN53" s="215"/>
      <c r="CO53" s="215"/>
      <c r="CP53" s="215"/>
      <c r="CQ53" s="215"/>
      <c r="CR53" s="215"/>
      <c r="CS53" s="215"/>
      <c r="CT53" s="215"/>
      <c r="CU53" s="1037" t="s">
        <v>41</v>
      </c>
      <c r="CV53" s="1037"/>
      <c r="CW53" s="1037"/>
      <c r="CX53" s="1037"/>
      <c r="CY53" s="1037"/>
      <c r="CZ53" s="1414"/>
      <c r="DA53" s="1415"/>
      <c r="DB53" s="1037" t="s">
        <v>42</v>
      </c>
      <c r="DC53" s="1037"/>
      <c r="DD53" s="1037"/>
      <c r="DE53" s="1038"/>
      <c r="DF53" s="1039"/>
      <c r="DG53" s="215"/>
    </row>
    <row r="55" spans="1:111" x14ac:dyDescent="0.25">
      <c r="BQ55" s="216"/>
    </row>
  </sheetData>
  <sheetProtection password="DE96" sheet="1" scenarios="1" selectLockedCells="1"/>
  <mergeCells count="585">
    <mergeCell ref="BH53:BQ53"/>
    <mergeCell ref="CU53:CY53"/>
    <mergeCell ref="CZ53:DA53"/>
    <mergeCell ref="DB53:DD53"/>
    <mergeCell ref="DE53:DF53"/>
    <mergeCell ref="BH50:BQ50"/>
    <mergeCell ref="BR50:BV50"/>
    <mergeCell ref="BW50:CE50"/>
    <mergeCell ref="CF50:CR50"/>
    <mergeCell ref="CS50:DB50"/>
    <mergeCell ref="DC50:DG50"/>
    <mergeCell ref="A50:I50"/>
    <mergeCell ref="J50:V50"/>
    <mergeCell ref="W50:AF50"/>
    <mergeCell ref="AG50:AK50"/>
    <mergeCell ref="AL50:AT50"/>
    <mergeCell ref="AU50:BG50"/>
    <mergeCell ref="BH49:BQ49"/>
    <mergeCell ref="BR49:BV49"/>
    <mergeCell ref="BW49:CE49"/>
    <mergeCell ref="CF49:CR49"/>
    <mergeCell ref="CS49:DB49"/>
    <mergeCell ref="DC49:DG49"/>
    <mergeCell ref="A49:I49"/>
    <mergeCell ref="J49:V49"/>
    <mergeCell ref="W49:AF49"/>
    <mergeCell ref="AG49:AK49"/>
    <mergeCell ref="AL49:AT49"/>
    <mergeCell ref="AU49:BG49"/>
    <mergeCell ref="BH48:BQ48"/>
    <mergeCell ref="BR48:BV48"/>
    <mergeCell ref="BW48:CE48"/>
    <mergeCell ref="CF48:CR48"/>
    <mergeCell ref="CS48:DB48"/>
    <mergeCell ref="DC48:DG48"/>
    <mergeCell ref="A48:I48"/>
    <mergeCell ref="J48:V48"/>
    <mergeCell ref="W48:AF48"/>
    <mergeCell ref="AG48:AK48"/>
    <mergeCell ref="AL48:AT48"/>
    <mergeCell ref="AU48:BG48"/>
    <mergeCell ref="BH47:BQ47"/>
    <mergeCell ref="BR47:BV47"/>
    <mergeCell ref="BW47:CE47"/>
    <mergeCell ref="CF47:CR47"/>
    <mergeCell ref="CS47:DB47"/>
    <mergeCell ref="DC47:DG47"/>
    <mergeCell ref="A47:I47"/>
    <mergeCell ref="J47:V47"/>
    <mergeCell ref="W47:AF47"/>
    <mergeCell ref="AG47:AK47"/>
    <mergeCell ref="AL47:AT47"/>
    <mergeCell ref="AU47:BG47"/>
    <mergeCell ref="BH46:BQ46"/>
    <mergeCell ref="BR46:BV46"/>
    <mergeCell ref="BW46:CE46"/>
    <mergeCell ref="CF46:CR46"/>
    <mergeCell ref="CS46:DB46"/>
    <mergeCell ref="DC46:DG46"/>
    <mergeCell ref="A46:I46"/>
    <mergeCell ref="J46:V46"/>
    <mergeCell ref="W46:AF46"/>
    <mergeCell ref="AG46:AK46"/>
    <mergeCell ref="AL46:AT46"/>
    <mergeCell ref="AU46:BG46"/>
    <mergeCell ref="BH45:BQ45"/>
    <mergeCell ref="BR45:BV45"/>
    <mergeCell ref="BW45:CE45"/>
    <mergeCell ref="CF45:CR45"/>
    <mergeCell ref="CS45:DB45"/>
    <mergeCell ref="DC45:DG45"/>
    <mergeCell ref="A45:I45"/>
    <mergeCell ref="J45:V45"/>
    <mergeCell ref="W45:AF45"/>
    <mergeCell ref="AG45:AK45"/>
    <mergeCell ref="AL45:AT45"/>
    <mergeCell ref="AU45:BG45"/>
    <mergeCell ref="BH44:BQ44"/>
    <mergeCell ref="BR44:BV44"/>
    <mergeCell ref="BW44:CE44"/>
    <mergeCell ref="CF44:CR44"/>
    <mergeCell ref="CS44:DB44"/>
    <mergeCell ref="DC44:DG44"/>
    <mergeCell ref="A44:I44"/>
    <mergeCell ref="J44:V44"/>
    <mergeCell ref="W44:AF44"/>
    <mergeCell ref="AG44:AK44"/>
    <mergeCell ref="AL44:AT44"/>
    <mergeCell ref="AU44:BG44"/>
    <mergeCell ref="BH43:BQ43"/>
    <mergeCell ref="BR43:BV43"/>
    <mergeCell ref="BW43:CE43"/>
    <mergeCell ref="CF43:CR43"/>
    <mergeCell ref="CS43:DB43"/>
    <mergeCell ref="DC43:DG43"/>
    <mergeCell ref="A43:I43"/>
    <mergeCell ref="J43:V43"/>
    <mergeCell ref="W43:AF43"/>
    <mergeCell ref="AG43:AK43"/>
    <mergeCell ref="AL43:AT43"/>
    <mergeCell ref="AU43:BG43"/>
    <mergeCell ref="BH42:BQ42"/>
    <mergeCell ref="BR42:BV42"/>
    <mergeCell ref="BW42:CE42"/>
    <mergeCell ref="CF42:CR42"/>
    <mergeCell ref="CS42:DB42"/>
    <mergeCell ref="DC42:DG42"/>
    <mergeCell ref="A42:I42"/>
    <mergeCell ref="J42:V42"/>
    <mergeCell ref="W42:AF42"/>
    <mergeCell ref="AG42:AK42"/>
    <mergeCell ref="AL42:AT42"/>
    <mergeCell ref="AU42:BG42"/>
    <mergeCell ref="BH41:BQ41"/>
    <mergeCell ref="BR41:BV41"/>
    <mergeCell ref="BW41:CE41"/>
    <mergeCell ref="CF41:CR41"/>
    <mergeCell ref="CS41:DB41"/>
    <mergeCell ref="DC41:DG41"/>
    <mergeCell ref="A41:I41"/>
    <mergeCell ref="J41:V41"/>
    <mergeCell ref="W41:AF41"/>
    <mergeCell ref="AG41:AK41"/>
    <mergeCell ref="AL41:AT41"/>
    <mergeCell ref="AU41:BG41"/>
    <mergeCell ref="BH40:BQ40"/>
    <mergeCell ref="BR40:BV40"/>
    <mergeCell ref="BW40:CE40"/>
    <mergeCell ref="CF40:CR40"/>
    <mergeCell ref="CS40:DB40"/>
    <mergeCell ref="DC40:DG40"/>
    <mergeCell ref="A40:I40"/>
    <mergeCell ref="J40:V40"/>
    <mergeCell ref="W40:AF40"/>
    <mergeCell ref="AG40:AK40"/>
    <mergeCell ref="AL40:AT40"/>
    <mergeCell ref="AU40:BG40"/>
    <mergeCell ref="BH39:BQ39"/>
    <mergeCell ref="BR39:BV39"/>
    <mergeCell ref="BW39:CE39"/>
    <mergeCell ref="CF39:CR39"/>
    <mergeCell ref="CS39:DB39"/>
    <mergeCell ref="DC39:DG39"/>
    <mergeCell ref="A39:I39"/>
    <mergeCell ref="J39:V39"/>
    <mergeCell ref="W39:AF39"/>
    <mergeCell ref="AG39:AK39"/>
    <mergeCell ref="AL39:AT39"/>
    <mergeCell ref="AU39:BG39"/>
    <mergeCell ref="BH38:BQ38"/>
    <mergeCell ref="BR38:BV38"/>
    <mergeCell ref="BW38:CE38"/>
    <mergeCell ref="CF38:CR38"/>
    <mergeCell ref="CS38:DB38"/>
    <mergeCell ref="DC38:DG38"/>
    <mergeCell ref="A38:I38"/>
    <mergeCell ref="J38:V38"/>
    <mergeCell ref="W38:AF38"/>
    <mergeCell ref="AG38:AK38"/>
    <mergeCell ref="AL38:AT38"/>
    <mergeCell ref="AU38:BG38"/>
    <mergeCell ref="BH37:BQ37"/>
    <mergeCell ref="BR37:BV37"/>
    <mergeCell ref="BW37:CE37"/>
    <mergeCell ref="CF37:CR37"/>
    <mergeCell ref="CS37:DB37"/>
    <mergeCell ref="DC37:DG37"/>
    <mergeCell ref="A37:I37"/>
    <mergeCell ref="J37:V37"/>
    <mergeCell ref="W37:AF37"/>
    <mergeCell ref="AG37:AK37"/>
    <mergeCell ref="AL37:AT37"/>
    <mergeCell ref="AU37:BG37"/>
    <mergeCell ref="BH36:BQ36"/>
    <mergeCell ref="BR36:BV36"/>
    <mergeCell ref="BW36:CE36"/>
    <mergeCell ref="CF36:CR36"/>
    <mergeCell ref="CS36:DB36"/>
    <mergeCell ref="DC36:DG36"/>
    <mergeCell ref="A36:I36"/>
    <mergeCell ref="J36:V36"/>
    <mergeCell ref="W36:AF36"/>
    <mergeCell ref="AG36:AK36"/>
    <mergeCell ref="AL36:AT36"/>
    <mergeCell ref="AU36:BG36"/>
    <mergeCell ref="BH35:BQ35"/>
    <mergeCell ref="BR35:BV35"/>
    <mergeCell ref="BW35:CE35"/>
    <mergeCell ref="CF35:CR35"/>
    <mergeCell ref="CS35:DB35"/>
    <mergeCell ref="DC35:DG35"/>
    <mergeCell ref="A35:I35"/>
    <mergeCell ref="J35:V35"/>
    <mergeCell ref="W35:AF35"/>
    <mergeCell ref="AG35:AK35"/>
    <mergeCell ref="AL35:AT35"/>
    <mergeCell ref="AU35:BG35"/>
    <mergeCell ref="BH34:BQ34"/>
    <mergeCell ref="BR34:BV34"/>
    <mergeCell ref="BW34:CE34"/>
    <mergeCell ref="CF34:CR34"/>
    <mergeCell ref="CS34:DB34"/>
    <mergeCell ref="DC34:DG34"/>
    <mergeCell ref="A34:I34"/>
    <mergeCell ref="J34:V34"/>
    <mergeCell ref="W34:AF34"/>
    <mergeCell ref="AG34:AK34"/>
    <mergeCell ref="AL34:AT34"/>
    <mergeCell ref="AU34:BG34"/>
    <mergeCell ref="BH33:BQ33"/>
    <mergeCell ref="BR33:BV33"/>
    <mergeCell ref="BW33:CE33"/>
    <mergeCell ref="CF33:CR33"/>
    <mergeCell ref="CS33:DB33"/>
    <mergeCell ref="DC33:DG33"/>
    <mergeCell ref="A33:I33"/>
    <mergeCell ref="J33:V33"/>
    <mergeCell ref="W33:AF33"/>
    <mergeCell ref="AG33:AK33"/>
    <mergeCell ref="AL33:AT33"/>
    <mergeCell ref="AU33:BG33"/>
    <mergeCell ref="BH32:BQ32"/>
    <mergeCell ref="BR32:BV32"/>
    <mergeCell ref="BW32:CE32"/>
    <mergeCell ref="CF32:CR32"/>
    <mergeCell ref="CS32:DB32"/>
    <mergeCell ref="DC32:DG32"/>
    <mergeCell ref="A32:I32"/>
    <mergeCell ref="J32:V32"/>
    <mergeCell ref="W32:AF32"/>
    <mergeCell ref="AG32:AK32"/>
    <mergeCell ref="AL32:AT32"/>
    <mergeCell ref="AU32:BG32"/>
    <mergeCell ref="BH31:BQ31"/>
    <mergeCell ref="BR31:BV31"/>
    <mergeCell ref="BW31:CE31"/>
    <mergeCell ref="CF31:CR31"/>
    <mergeCell ref="CS31:DB31"/>
    <mergeCell ref="DC31:DG31"/>
    <mergeCell ref="A31:I31"/>
    <mergeCell ref="J31:V31"/>
    <mergeCell ref="W31:AF31"/>
    <mergeCell ref="AG31:AK31"/>
    <mergeCell ref="AL31:AT31"/>
    <mergeCell ref="AU31:BG31"/>
    <mergeCell ref="BH30:BQ30"/>
    <mergeCell ref="BR30:BV30"/>
    <mergeCell ref="BW30:CE30"/>
    <mergeCell ref="CF30:CR30"/>
    <mergeCell ref="CS30:DB30"/>
    <mergeCell ref="DC30:DG30"/>
    <mergeCell ref="A30:I30"/>
    <mergeCell ref="J30:V30"/>
    <mergeCell ref="W30:AF30"/>
    <mergeCell ref="AG30:AK30"/>
    <mergeCell ref="AL30:AT30"/>
    <mergeCell ref="AU30:BG30"/>
    <mergeCell ref="BH29:BQ29"/>
    <mergeCell ref="BR29:BV29"/>
    <mergeCell ref="BW29:CE29"/>
    <mergeCell ref="CF29:CR29"/>
    <mergeCell ref="CS29:DB29"/>
    <mergeCell ref="DC29:DG29"/>
    <mergeCell ref="A29:I29"/>
    <mergeCell ref="J29:V29"/>
    <mergeCell ref="W29:AF29"/>
    <mergeCell ref="AG29:AK29"/>
    <mergeCell ref="AL29:AT29"/>
    <mergeCell ref="AU29:BG29"/>
    <mergeCell ref="BH28:BQ28"/>
    <mergeCell ref="BR28:BV28"/>
    <mergeCell ref="BW28:CE28"/>
    <mergeCell ref="CF28:CR28"/>
    <mergeCell ref="CS28:DB28"/>
    <mergeCell ref="DC28:DG28"/>
    <mergeCell ref="A28:I28"/>
    <mergeCell ref="J28:V28"/>
    <mergeCell ref="W28:AF28"/>
    <mergeCell ref="AG28:AK28"/>
    <mergeCell ref="AL28:AT28"/>
    <mergeCell ref="AU28:BG28"/>
    <mergeCell ref="BH27:BQ27"/>
    <mergeCell ref="BR27:BV27"/>
    <mergeCell ref="BW27:CE27"/>
    <mergeCell ref="CF27:CR27"/>
    <mergeCell ref="CS27:DB27"/>
    <mergeCell ref="DC27:DG27"/>
    <mergeCell ref="A27:I27"/>
    <mergeCell ref="J27:V27"/>
    <mergeCell ref="W27:AF27"/>
    <mergeCell ref="AG27:AK27"/>
    <mergeCell ref="AL27:AT27"/>
    <mergeCell ref="AU27:BG27"/>
    <mergeCell ref="BH26:BQ26"/>
    <mergeCell ref="BR26:BV26"/>
    <mergeCell ref="BW26:CE26"/>
    <mergeCell ref="CF26:CR26"/>
    <mergeCell ref="CS26:DB26"/>
    <mergeCell ref="DC26:DG26"/>
    <mergeCell ref="A26:I26"/>
    <mergeCell ref="J26:V26"/>
    <mergeCell ref="W26:AF26"/>
    <mergeCell ref="AG26:AK26"/>
    <mergeCell ref="AL26:AT26"/>
    <mergeCell ref="AU26:BG26"/>
    <mergeCell ref="BH25:BQ25"/>
    <mergeCell ref="BR25:BV25"/>
    <mergeCell ref="BW25:CE25"/>
    <mergeCell ref="CF25:CR25"/>
    <mergeCell ref="CS25:DB25"/>
    <mergeCell ref="DC25:DG25"/>
    <mergeCell ref="A25:I25"/>
    <mergeCell ref="J25:V25"/>
    <mergeCell ref="W25:AF25"/>
    <mergeCell ref="AG25:AK25"/>
    <mergeCell ref="AL25:AT25"/>
    <mergeCell ref="AU25:BG25"/>
    <mergeCell ref="BH24:BQ24"/>
    <mergeCell ref="BR24:BV24"/>
    <mergeCell ref="BW24:CE24"/>
    <mergeCell ref="CF24:CR24"/>
    <mergeCell ref="CS24:DB24"/>
    <mergeCell ref="DC24:DG24"/>
    <mergeCell ref="A24:I24"/>
    <mergeCell ref="J24:V24"/>
    <mergeCell ref="W24:AF24"/>
    <mergeCell ref="AG24:AK24"/>
    <mergeCell ref="AL24:AT24"/>
    <mergeCell ref="AU24:BG24"/>
    <mergeCell ref="BH23:BQ23"/>
    <mergeCell ref="BR23:BV23"/>
    <mergeCell ref="BW23:CE23"/>
    <mergeCell ref="CF23:CR23"/>
    <mergeCell ref="CS23:DB23"/>
    <mergeCell ref="DC23:DG23"/>
    <mergeCell ref="A23:I23"/>
    <mergeCell ref="J23:V23"/>
    <mergeCell ref="W23:AF23"/>
    <mergeCell ref="AG23:AK23"/>
    <mergeCell ref="AL23:AT23"/>
    <mergeCell ref="AU23:BG23"/>
    <mergeCell ref="BH22:BQ22"/>
    <mergeCell ref="BR22:BV22"/>
    <mergeCell ref="BW22:CE22"/>
    <mergeCell ref="CF22:CR22"/>
    <mergeCell ref="CS22:DB22"/>
    <mergeCell ref="DC22:DG22"/>
    <mergeCell ref="A22:I22"/>
    <mergeCell ref="J22:V22"/>
    <mergeCell ref="W22:AF22"/>
    <mergeCell ref="AG22:AK22"/>
    <mergeCell ref="AL22:AT22"/>
    <mergeCell ref="AU22:BG22"/>
    <mergeCell ref="BH21:BQ21"/>
    <mergeCell ref="BR21:BV21"/>
    <mergeCell ref="BW21:CE21"/>
    <mergeCell ref="CF21:CR21"/>
    <mergeCell ref="CS21:DB21"/>
    <mergeCell ref="DC21:DG21"/>
    <mergeCell ref="A21:I21"/>
    <mergeCell ref="J21:V21"/>
    <mergeCell ref="W21:AF21"/>
    <mergeCell ref="AG21:AK21"/>
    <mergeCell ref="AL21:AT21"/>
    <mergeCell ref="AU21:BG21"/>
    <mergeCell ref="BH20:BQ20"/>
    <mergeCell ref="BR20:BV20"/>
    <mergeCell ref="BW20:CE20"/>
    <mergeCell ref="CF20:CR20"/>
    <mergeCell ref="CS20:DB20"/>
    <mergeCell ref="DC20:DG20"/>
    <mergeCell ref="A20:I20"/>
    <mergeCell ref="J20:V20"/>
    <mergeCell ref="W20:AF20"/>
    <mergeCell ref="AG20:AK20"/>
    <mergeCell ref="AL20:AT20"/>
    <mergeCell ref="AU20:BG20"/>
    <mergeCell ref="BH19:BQ19"/>
    <mergeCell ref="BR19:BV19"/>
    <mergeCell ref="BW19:CE19"/>
    <mergeCell ref="CF19:CR19"/>
    <mergeCell ref="CS19:DB19"/>
    <mergeCell ref="DC19:DG19"/>
    <mergeCell ref="A19:I19"/>
    <mergeCell ref="J19:V19"/>
    <mergeCell ref="W19:AF19"/>
    <mergeCell ref="AG19:AK19"/>
    <mergeCell ref="AL19:AT19"/>
    <mergeCell ref="AU19:BG19"/>
    <mergeCell ref="BH18:BQ18"/>
    <mergeCell ref="BR18:BV18"/>
    <mergeCell ref="BW18:CE18"/>
    <mergeCell ref="CF18:CR18"/>
    <mergeCell ref="CS18:DB18"/>
    <mergeCell ref="DC18:DG18"/>
    <mergeCell ref="A18:I18"/>
    <mergeCell ref="J18:V18"/>
    <mergeCell ref="W18:AF18"/>
    <mergeCell ref="AG18:AK18"/>
    <mergeCell ref="AL18:AT18"/>
    <mergeCell ref="AU18:BG18"/>
    <mergeCell ref="BH17:BQ17"/>
    <mergeCell ref="BR17:BV17"/>
    <mergeCell ref="BW17:CE17"/>
    <mergeCell ref="CF17:CR17"/>
    <mergeCell ref="CS17:DB17"/>
    <mergeCell ref="DC17:DG17"/>
    <mergeCell ref="A17:I17"/>
    <mergeCell ref="J17:V17"/>
    <mergeCell ref="W17:AF17"/>
    <mergeCell ref="AG17:AK17"/>
    <mergeCell ref="AL17:AT17"/>
    <mergeCell ref="AU17:BG17"/>
    <mergeCell ref="BH16:BQ16"/>
    <mergeCell ref="BR16:BV16"/>
    <mergeCell ref="BW16:CE16"/>
    <mergeCell ref="CF16:CR16"/>
    <mergeCell ref="CS16:DB16"/>
    <mergeCell ref="DC16:DG16"/>
    <mergeCell ref="A16:I16"/>
    <mergeCell ref="J16:V16"/>
    <mergeCell ref="W16:AF16"/>
    <mergeCell ref="AG16:AK16"/>
    <mergeCell ref="AL16:AT16"/>
    <mergeCell ref="AU16:BG16"/>
    <mergeCell ref="BH15:BQ15"/>
    <mergeCell ref="BR15:BV15"/>
    <mergeCell ref="BW15:CE15"/>
    <mergeCell ref="CF15:CR15"/>
    <mergeCell ref="CS15:DB15"/>
    <mergeCell ref="DC15:DG15"/>
    <mergeCell ref="A15:I15"/>
    <mergeCell ref="J15:V15"/>
    <mergeCell ref="W15:AF15"/>
    <mergeCell ref="AG15:AK15"/>
    <mergeCell ref="AL15:AT15"/>
    <mergeCell ref="AU15:BG15"/>
    <mergeCell ref="BH14:BQ14"/>
    <mergeCell ref="BR14:BV14"/>
    <mergeCell ref="BW14:CE14"/>
    <mergeCell ref="CF14:CR14"/>
    <mergeCell ref="CS14:DB14"/>
    <mergeCell ref="DC14:DG14"/>
    <mergeCell ref="A14:I14"/>
    <mergeCell ref="J14:V14"/>
    <mergeCell ref="W14:AF14"/>
    <mergeCell ref="AG14:AK14"/>
    <mergeCell ref="AL14:AT14"/>
    <mergeCell ref="AU14:BG14"/>
    <mergeCell ref="BH13:BQ13"/>
    <mergeCell ref="BR13:BV13"/>
    <mergeCell ref="BW13:CE13"/>
    <mergeCell ref="CF13:CR13"/>
    <mergeCell ref="CS13:DB13"/>
    <mergeCell ref="DC13:DG13"/>
    <mergeCell ref="A13:I13"/>
    <mergeCell ref="J13:V13"/>
    <mergeCell ref="W13:AF13"/>
    <mergeCell ref="AG13:AK13"/>
    <mergeCell ref="AL13:AT13"/>
    <mergeCell ref="AU13:BG13"/>
    <mergeCell ref="BH12:BQ12"/>
    <mergeCell ref="BR12:BV12"/>
    <mergeCell ref="BW12:CE12"/>
    <mergeCell ref="CF12:CR12"/>
    <mergeCell ref="CS12:DB12"/>
    <mergeCell ref="DC12:DG12"/>
    <mergeCell ref="A12:I12"/>
    <mergeCell ref="J12:V12"/>
    <mergeCell ref="W12:AF12"/>
    <mergeCell ref="AG12:AK12"/>
    <mergeCell ref="AL12:AT12"/>
    <mergeCell ref="AU12:BG12"/>
    <mergeCell ref="BH11:BQ11"/>
    <mergeCell ref="BR11:BV11"/>
    <mergeCell ref="BW11:CE11"/>
    <mergeCell ref="CF11:CR11"/>
    <mergeCell ref="CS11:DB11"/>
    <mergeCell ref="DC11:DG11"/>
    <mergeCell ref="A11:I11"/>
    <mergeCell ref="J11:V11"/>
    <mergeCell ref="W11:AF11"/>
    <mergeCell ref="AG11:AK11"/>
    <mergeCell ref="AL11:AT11"/>
    <mergeCell ref="AU11:BG11"/>
    <mergeCell ref="BH10:BQ10"/>
    <mergeCell ref="BR10:BV10"/>
    <mergeCell ref="BW10:CE10"/>
    <mergeCell ref="CF10:CR10"/>
    <mergeCell ref="CS10:DB10"/>
    <mergeCell ref="DC10:DG10"/>
    <mergeCell ref="A10:I10"/>
    <mergeCell ref="J10:V10"/>
    <mergeCell ref="W10:AF10"/>
    <mergeCell ref="AG10:AK10"/>
    <mergeCell ref="AL10:AT10"/>
    <mergeCell ref="AU10:BG10"/>
    <mergeCell ref="BH9:BQ9"/>
    <mergeCell ref="BR9:BV9"/>
    <mergeCell ref="BW9:CE9"/>
    <mergeCell ref="CF9:CR9"/>
    <mergeCell ref="CS9:DB9"/>
    <mergeCell ref="DC9:DG9"/>
    <mergeCell ref="A9:I9"/>
    <mergeCell ref="J9:V9"/>
    <mergeCell ref="W9:AF9"/>
    <mergeCell ref="AG9:AK9"/>
    <mergeCell ref="AL9:AT9"/>
    <mergeCell ref="AU9:BG9"/>
    <mergeCell ref="BH8:BQ8"/>
    <mergeCell ref="BR8:BV8"/>
    <mergeCell ref="BW8:CE8"/>
    <mergeCell ref="CF8:CR8"/>
    <mergeCell ref="CS8:DB8"/>
    <mergeCell ref="DC8:DG8"/>
    <mergeCell ref="A8:I8"/>
    <mergeCell ref="J8:V8"/>
    <mergeCell ref="W8:AF8"/>
    <mergeCell ref="AG8:AK8"/>
    <mergeCell ref="AL8:AT8"/>
    <mergeCell ref="AU8:BG8"/>
    <mergeCell ref="BH7:BQ7"/>
    <mergeCell ref="BR7:BV7"/>
    <mergeCell ref="BW7:CE7"/>
    <mergeCell ref="CF7:CR7"/>
    <mergeCell ref="CS7:DB7"/>
    <mergeCell ref="DC7:DG7"/>
    <mergeCell ref="A7:I7"/>
    <mergeCell ref="J7:V7"/>
    <mergeCell ref="W7:AF7"/>
    <mergeCell ref="AG7:AK7"/>
    <mergeCell ref="AL7:AT7"/>
    <mergeCell ref="AU7:BG7"/>
    <mergeCell ref="BH6:BQ6"/>
    <mergeCell ref="BR6:BV6"/>
    <mergeCell ref="BW6:CE6"/>
    <mergeCell ref="CF6:CR6"/>
    <mergeCell ref="CS6:DB6"/>
    <mergeCell ref="DC6:DG6"/>
    <mergeCell ref="A6:I6"/>
    <mergeCell ref="J6:V6"/>
    <mergeCell ref="W6:AF6"/>
    <mergeCell ref="AG6:AK6"/>
    <mergeCell ref="AL6:AT6"/>
    <mergeCell ref="AU6:BG6"/>
    <mergeCell ref="BH5:BQ5"/>
    <mergeCell ref="BR5:BV5"/>
    <mergeCell ref="BW5:CE5"/>
    <mergeCell ref="CF5:CR5"/>
    <mergeCell ref="CS5:DB5"/>
    <mergeCell ref="DC5:DG5"/>
    <mergeCell ref="A5:I5"/>
    <mergeCell ref="J5:V5"/>
    <mergeCell ref="W5:AF5"/>
    <mergeCell ref="AG5:AK5"/>
    <mergeCell ref="AL5:AT5"/>
    <mergeCell ref="AU5:BG5"/>
    <mergeCell ref="BH4:BQ4"/>
    <mergeCell ref="BR4:BV4"/>
    <mergeCell ref="BW4:CE4"/>
    <mergeCell ref="CF4:CR4"/>
    <mergeCell ref="CS4:DB4"/>
    <mergeCell ref="DC4:DG4"/>
    <mergeCell ref="A4:I4"/>
    <mergeCell ref="J4:V4"/>
    <mergeCell ref="W4:AF4"/>
    <mergeCell ref="AG4:AK4"/>
    <mergeCell ref="AL4:AT4"/>
    <mergeCell ref="AU4:BG4"/>
    <mergeCell ref="BH3:BQ3"/>
    <mergeCell ref="BR3:BV3"/>
    <mergeCell ref="BW3:CE3"/>
    <mergeCell ref="CF3:CR3"/>
    <mergeCell ref="CS3:DB3"/>
    <mergeCell ref="DC3:DG3"/>
    <mergeCell ref="I1:AF1"/>
    <mergeCell ref="CW1:CZ1"/>
    <mergeCell ref="I2:AF2"/>
    <mergeCell ref="BK2:BY2"/>
    <mergeCell ref="A3:I3"/>
    <mergeCell ref="J3:V3"/>
    <mergeCell ref="W3:AF3"/>
    <mergeCell ref="AG3:AK3"/>
    <mergeCell ref="AL3:AT3"/>
    <mergeCell ref="AU3:BG3"/>
  </mergeCells>
  <dataValidations count="1">
    <dataValidation type="list" allowBlank="1" showInputMessage="1" showErrorMessage="1" sqref="J4:V52 AU4:BG52 CF4:CR52">
      <formula1>COMMISSARY_DoDAACs</formula1>
    </dataValidation>
  </dataValidations>
  <printOptions horizontalCentered="1" verticalCentered="1"/>
  <pageMargins left="0" right="0" top="0" bottom="0" header="0" footer="0"/>
  <pageSetup scale="6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5"/>
  <sheetViews>
    <sheetView showGridLines="0" showRowColHeaders="0" workbookViewId="0">
      <selection activeCell="AU42" sqref="AU42:BG42"/>
    </sheetView>
  </sheetViews>
  <sheetFormatPr defaultColWidth="9.140625" defaultRowHeight="15" x14ac:dyDescent="0.25"/>
  <cols>
    <col min="1" max="9" width="1.7109375" style="404" customWidth="1"/>
    <col min="10" max="21" width="2.28515625" style="404" customWidth="1"/>
    <col min="22" max="22" width="3.5703125" style="404" customWidth="1"/>
    <col min="23" max="46" width="1.7109375" style="404" customWidth="1"/>
    <col min="47" max="58" width="2.28515625" style="404" customWidth="1"/>
    <col min="59" max="59" width="3.5703125" style="404" customWidth="1"/>
    <col min="60" max="83" width="1.7109375" style="404" customWidth="1"/>
    <col min="84" max="95" width="2.28515625" style="404" customWidth="1"/>
    <col min="96" max="96" width="3.5703125" style="404" customWidth="1"/>
    <col min="97" max="121" width="1.7109375" style="404" customWidth="1"/>
    <col min="122" max="16384" width="9.140625" style="404"/>
  </cols>
  <sheetData>
    <row r="1" spans="1:111" x14ac:dyDescent="0.25">
      <c r="A1" s="127" t="s">
        <v>7</v>
      </c>
      <c r="B1" s="360"/>
      <c r="C1" s="360"/>
      <c r="D1" s="360"/>
      <c r="E1" s="360"/>
      <c r="F1" s="360"/>
      <c r="G1" s="360"/>
      <c r="H1" s="360"/>
      <c r="I1" s="879" t="str">
        <f>IF(NOT('40-16+40-15 WORKSHEET EBS'!$N$3=""),'40-16+40-15 WORKSHEET EBS'!$N$3,"")</f>
        <v/>
      </c>
      <c r="J1" s="879"/>
      <c r="K1" s="879"/>
      <c r="L1" s="879"/>
      <c r="M1" s="879"/>
      <c r="N1" s="879"/>
      <c r="O1" s="879"/>
      <c r="P1" s="879"/>
      <c r="Q1" s="879"/>
      <c r="R1" s="879"/>
      <c r="S1" s="879"/>
      <c r="T1" s="879"/>
      <c r="U1" s="879"/>
      <c r="V1" s="879"/>
      <c r="W1" s="879"/>
      <c r="X1" s="879"/>
      <c r="Y1" s="879"/>
      <c r="Z1" s="879"/>
      <c r="AA1" s="879"/>
      <c r="AB1" s="879"/>
      <c r="AC1" s="879"/>
      <c r="AD1" s="879"/>
      <c r="AE1" s="879"/>
      <c r="AF1" s="879"/>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126" t="s">
        <v>554</v>
      </c>
      <c r="CN1" s="360"/>
      <c r="CO1" s="360"/>
      <c r="CP1" s="360"/>
      <c r="CQ1" s="360"/>
      <c r="CR1" s="360"/>
      <c r="CS1" s="360"/>
      <c r="CT1" s="360"/>
      <c r="CU1" s="360"/>
      <c r="CV1" s="360"/>
      <c r="CW1" s="879" t="str">
        <f>IF(NOT('40-16+40-15 WORKSHEET EBS'!$AQ$7=""),'40-16+40-15 WORKSHEET EBS'!$AQ$7,"")</f>
        <v/>
      </c>
      <c r="CX1" s="879"/>
      <c r="CY1" s="879"/>
      <c r="CZ1" s="879"/>
      <c r="DA1" s="360"/>
      <c r="DB1" s="360"/>
      <c r="DC1" s="360"/>
      <c r="DD1" s="360"/>
      <c r="DE1" s="360"/>
      <c r="DF1" s="360"/>
      <c r="DG1" s="360"/>
    </row>
    <row r="2" spans="1:111" ht="15.75" thickBot="1" x14ac:dyDescent="0.3">
      <c r="A2" s="388" t="s">
        <v>8</v>
      </c>
      <c r="B2" s="209"/>
      <c r="C2" s="209"/>
      <c r="D2" s="209"/>
      <c r="E2" s="209"/>
      <c r="F2" s="209"/>
      <c r="G2" s="209"/>
      <c r="H2" s="209"/>
      <c r="I2" s="1020" t="str">
        <f>IF(NOT('40-16+40-15 WORKSHEET EBS'!$N$5=""),'40-16+40-15 WORKSHEET EBS'!$N$5,"")</f>
        <v/>
      </c>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209"/>
      <c r="AH2" s="209"/>
      <c r="AI2" s="210" t="s">
        <v>807</v>
      </c>
      <c r="AJ2" s="209"/>
      <c r="AK2" s="209"/>
      <c r="AL2" s="209"/>
      <c r="AM2" s="209"/>
      <c r="AN2" s="209"/>
      <c r="AO2" s="209"/>
      <c r="AP2" s="209"/>
      <c r="AQ2" s="209"/>
      <c r="AR2" s="209"/>
      <c r="AS2" s="209"/>
      <c r="AT2" s="211" t="s">
        <v>555</v>
      </c>
      <c r="AU2" s="387" t="str">
        <f>IF(NOT('40-16+40-15 WORKSHEET EBS'!$BT$2=""),'40-16+40-15 WORKSHEET EBS'!$BT$2,"")</f>
        <v/>
      </c>
      <c r="AV2" s="209"/>
      <c r="AW2" s="209"/>
      <c r="AX2" s="209"/>
      <c r="AY2" s="209"/>
      <c r="AZ2" s="387"/>
      <c r="BA2" s="387"/>
      <c r="BB2" s="387"/>
      <c r="BC2" s="209"/>
      <c r="BD2" s="211"/>
      <c r="BE2" s="211"/>
      <c r="BF2" s="211"/>
      <c r="BG2" s="211"/>
      <c r="BH2" s="211"/>
      <c r="BI2" s="209"/>
      <c r="BJ2" s="211" t="s">
        <v>10</v>
      </c>
      <c r="BK2" s="1020" t="str">
        <f>IF(NOT('40-16+40-15 WORKSHEET EBS'!$BT$3=""),'40-16+40-15 WORKSHEET EBS'!$BT$3,"")</f>
        <v/>
      </c>
      <c r="BL2" s="1020"/>
      <c r="BM2" s="1020"/>
      <c r="BN2" s="1020"/>
      <c r="BO2" s="1020"/>
      <c r="BP2" s="1020"/>
      <c r="BQ2" s="1020"/>
      <c r="BR2" s="1020"/>
      <c r="BS2" s="1020"/>
      <c r="BT2" s="1020"/>
      <c r="BU2" s="1020"/>
      <c r="BV2" s="1020"/>
      <c r="BW2" s="1020"/>
      <c r="BX2" s="1020"/>
      <c r="BY2" s="1020"/>
      <c r="BZ2" s="387"/>
      <c r="CA2" s="387"/>
      <c r="CB2" s="387"/>
      <c r="CC2" s="387"/>
      <c r="CD2" s="387"/>
      <c r="CE2" s="387"/>
      <c r="CF2" s="387"/>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row>
    <row r="3" spans="1:111" ht="30" customHeight="1" thickBot="1" x14ac:dyDescent="0.3">
      <c r="A3" s="1017" t="s">
        <v>23</v>
      </c>
      <c r="B3" s="1017"/>
      <c r="C3" s="1017"/>
      <c r="D3" s="1017"/>
      <c r="E3" s="1017"/>
      <c r="F3" s="1017"/>
      <c r="G3" s="1017"/>
      <c r="H3" s="1017"/>
      <c r="I3" s="1017"/>
      <c r="J3" s="1017" t="s">
        <v>556</v>
      </c>
      <c r="K3" s="1017"/>
      <c r="L3" s="1017"/>
      <c r="M3" s="1017"/>
      <c r="N3" s="1017"/>
      <c r="O3" s="1017"/>
      <c r="P3" s="1017"/>
      <c r="Q3" s="1017"/>
      <c r="R3" s="1017"/>
      <c r="S3" s="1017"/>
      <c r="T3" s="1017"/>
      <c r="U3" s="1017"/>
      <c r="V3" s="1017"/>
      <c r="W3" s="1017" t="s">
        <v>65</v>
      </c>
      <c r="X3" s="1017"/>
      <c r="Y3" s="1017"/>
      <c r="Z3" s="1017"/>
      <c r="AA3" s="1017"/>
      <c r="AB3" s="1017"/>
      <c r="AC3" s="1017"/>
      <c r="AD3" s="1017"/>
      <c r="AE3" s="1017"/>
      <c r="AF3" s="1017"/>
      <c r="AG3" s="1018" t="s">
        <v>557</v>
      </c>
      <c r="AH3" s="1018"/>
      <c r="AI3" s="1018"/>
      <c r="AJ3" s="1018"/>
      <c r="AK3" s="1019"/>
      <c r="AL3" s="1017" t="s">
        <v>23</v>
      </c>
      <c r="AM3" s="1017"/>
      <c r="AN3" s="1017"/>
      <c r="AO3" s="1017"/>
      <c r="AP3" s="1017"/>
      <c r="AQ3" s="1017"/>
      <c r="AR3" s="1017"/>
      <c r="AS3" s="1017"/>
      <c r="AT3" s="1017"/>
      <c r="AU3" s="1017" t="s">
        <v>556</v>
      </c>
      <c r="AV3" s="1017"/>
      <c r="AW3" s="1017"/>
      <c r="AX3" s="1017"/>
      <c r="AY3" s="1017"/>
      <c r="AZ3" s="1017"/>
      <c r="BA3" s="1017"/>
      <c r="BB3" s="1017"/>
      <c r="BC3" s="1017"/>
      <c r="BD3" s="1017"/>
      <c r="BE3" s="1017"/>
      <c r="BF3" s="1017"/>
      <c r="BG3" s="1017"/>
      <c r="BH3" s="1017" t="s">
        <v>65</v>
      </c>
      <c r="BI3" s="1017"/>
      <c r="BJ3" s="1017"/>
      <c r="BK3" s="1017"/>
      <c r="BL3" s="1017"/>
      <c r="BM3" s="1017"/>
      <c r="BN3" s="1017"/>
      <c r="BO3" s="1017"/>
      <c r="BP3" s="1017"/>
      <c r="BQ3" s="1017"/>
      <c r="BR3" s="1018" t="s">
        <v>557</v>
      </c>
      <c r="BS3" s="1018"/>
      <c r="BT3" s="1018"/>
      <c r="BU3" s="1018"/>
      <c r="BV3" s="1019"/>
      <c r="BW3" s="1017" t="s">
        <v>23</v>
      </c>
      <c r="BX3" s="1017"/>
      <c r="BY3" s="1017"/>
      <c r="BZ3" s="1017"/>
      <c r="CA3" s="1017"/>
      <c r="CB3" s="1017"/>
      <c r="CC3" s="1017"/>
      <c r="CD3" s="1017"/>
      <c r="CE3" s="1017"/>
      <c r="CF3" s="1017" t="s">
        <v>556</v>
      </c>
      <c r="CG3" s="1017"/>
      <c r="CH3" s="1017"/>
      <c r="CI3" s="1017"/>
      <c r="CJ3" s="1017"/>
      <c r="CK3" s="1017"/>
      <c r="CL3" s="1017"/>
      <c r="CM3" s="1017"/>
      <c r="CN3" s="1017"/>
      <c r="CO3" s="1017"/>
      <c r="CP3" s="1017"/>
      <c r="CQ3" s="1017"/>
      <c r="CR3" s="1017"/>
      <c r="CS3" s="1017" t="s">
        <v>65</v>
      </c>
      <c r="CT3" s="1017"/>
      <c r="CU3" s="1017"/>
      <c r="CV3" s="1017"/>
      <c r="CW3" s="1017"/>
      <c r="CX3" s="1017"/>
      <c r="CY3" s="1017"/>
      <c r="CZ3" s="1017"/>
      <c r="DA3" s="1017"/>
      <c r="DB3" s="1017"/>
      <c r="DC3" s="1018" t="s">
        <v>557</v>
      </c>
      <c r="DD3" s="1018"/>
      <c r="DE3" s="1018"/>
      <c r="DF3" s="1018"/>
      <c r="DG3" s="1019"/>
    </row>
    <row r="4" spans="1:111" x14ac:dyDescent="0.25">
      <c r="A4" s="1408"/>
      <c r="B4" s="1408"/>
      <c r="C4" s="1408"/>
      <c r="D4" s="1408"/>
      <c r="E4" s="1408"/>
      <c r="F4" s="1408"/>
      <c r="G4" s="1408"/>
      <c r="H4" s="1408"/>
      <c r="I4" s="1409"/>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406"/>
      <c r="AH4" s="1406"/>
      <c r="AI4" s="1406"/>
      <c r="AJ4" s="1406"/>
      <c r="AK4" s="1407"/>
      <c r="AL4" s="1408"/>
      <c r="AM4" s="1408"/>
      <c r="AN4" s="1408"/>
      <c r="AO4" s="1408"/>
      <c r="AP4" s="1408"/>
      <c r="AQ4" s="1408"/>
      <c r="AR4" s="1408"/>
      <c r="AS4" s="1408"/>
      <c r="AT4" s="1409"/>
      <c r="AU4" s="1021"/>
      <c r="AV4" s="1021"/>
      <c r="AW4" s="1021"/>
      <c r="AX4" s="1021"/>
      <c r="AY4" s="1021"/>
      <c r="AZ4" s="1021"/>
      <c r="BA4" s="1021"/>
      <c r="BB4" s="1021"/>
      <c r="BC4" s="1021"/>
      <c r="BD4" s="1021"/>
      <c r="BE4" s="1021"/>
      <c r="BF4" s="1021"/>
      <c r="BG4" s="1021"/>
      <c r="BH4" s="1021"/>
      <c r="BI4" s="1021"/>
      <c r="BJ4" s="1021"/>
      <c r="BK4" s="1021"/>
      <c r="BL4" s="1021"/>
      <c r="BM4" s="1021"/>
      <c r="BN4" s="1021"/>
      <c r="BO4" s="1021"/>
      <c r="BP4" s="1021"/>
      <c r="BQ4" s="1021"/>
      <c r="BR4" s="1406"/>
      <c r="BS4" s="1406"/>
      <c r="BT4" s="1406"/>
      <c r="BU4" s="1406"/>
      <c r="BV4" s="1407"/>
      <c r="BW4" s="1408"/>
      <c r="BX4" s="1408"/>
      <c r="BY4" s="1408"/>
      <c r="BZ4" s="1408"/>
      <c r="CA4" s="1408"/>
      <c r="CB4" s="1408"/>
      <c r="CC4" s="1408"/>
      <c r="CD4" s="1408"/>
      <c r="CE4" s="1409"/>
      <c r="CF4" s="1021"/>
      <c r="CG4" s="1021"/>
      <c r="CH4" s="1021"/>
      <c r="CI4" s="1021"/>
      <c r="CJ4" s="1021"/>
      <c r="CK4" s="1021"/>
      <c r="CL4" s="1021"/>
      <c r="CM4" s="1021"/>
      <c r="CN4" s="1021"/>
      <c r="CO4" s="1021"/>
      <c r="CP4" s="1021"/>
      <c r="CQ4" s="1021"/>
      <c r="CR4" s="1021"/>
      <c r="CS4" s="1021"/>
      <c r="CT4" s="1021"/>
      <c r="CU4" s="1021"/>
      <c r="CV4" s="1021"/>
      <c r="CW4" s="1021"/>
      <c r="CX4" s="1021"/>
      <c r="CY4" s="1021"/>
      <c r="CZ4" s="1021"/>
      <c r="DA4" s="1021"/>
      <c r="DB4" s="1021"/>
      <c r="DC4" s="1406"/>
      <c r="DD4" s="1406"/>
      <c r="DE4" s="1406"/>
      <c r="DF4" s="1406"/>
      <c r="DG4" s="1407"/>
    </row>
    <row r="5" spans="1:111" x14ac:dyDescent="0.25">
      <c r="A5" s="1412"/>
      <c r="B5" s="1412"/>
      <c r="C5" s="1412"/>
      <c r="D5" s="1412"/>
      <c r="E5" s="1412"/>
      <c r="F5" s="1412"/>
      <c r="G5" s="1412"/>
      <c r="H5" s="1412"/>
      <c r="I5" s="1413"/>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410"/>
      <c r="AH5" s="1410"/>
      <c r="AI5" s="1410"/>
      <c r="AJ5" s="1410"/>
      <c r="AK5" s="1411"/>
      <c r="AL5" s="1412"/>
      <c r="AM5" s="1412"/>
      <c r="AN5" s="1412"/>
      <c r="AO5" s="1412"/>
      <c r="AP5" s="1412"/>
      <c r="AQ5" s="1412"/>
      <c r="AR5" s="1412"/>
      <c r="AS5" s="1412"/>
      <c r="AT5" s="1413"/>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410"/>
      <c r="BS5" s="1410"/>
      <c r="BT5" s="1410"/>
      <c r="BU5" s="1410"/>
      <c r="BV5" s="1411"/>
      <c r="BW5" s="1412"/>
      <c r="BX5" s="1412"/>
      <c r="BY5" s="1412"/>
      <c r="BZ5" s="1412"/>
      <c r="CA5" s="1412"/>
      <c r="CB5" s="1412"/>
      <c r="CC5" s="1412"/>
      <c r="CD5" s="1412"/>
      <c r="CE5" s="1413"/>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410"/>
      <c r="DD5" s="1410"/>
      <c r="DE5" s="1410"/>
      <c r="DF5" s="1410"/>
      <c r="DG5" s="1411"/>
    </row>
    <row r="6" spans="1:111" x14ac:dyDescent="0.25">
      <c r="A6" s="1412"/>
      <c r="B6" s="1412"/>
      <c r="C6" s="1412"/>
      <c r="D6" s="1412"/>
      <c r="E6" s="1412"/>
      <c r="F6" s="1412"/>
      <c r="G6" s="1412"/>
      <c r="H6" s="1412"/>
      <c r="I6" s="1413"/>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410"/>
      <c r="AH6" s="1410"/>
      <c r="AI6" s="1410"/>
      <c r="AJ6" s="1410"/>
      <c r="AK6" s="1411"/>
      <c r="AL6" s="1412"/>
      <c r="AM6" s="1412"/>
      <c r="AN6" s="1412"/>
      <c r="AO6" s="1412"/>
      <c r="AP6" s="1412"/>
      <c r="AQ6" s="1412"/>
      <c r="AR6" s="1412"/>
      <c r="AS6" s="1412"/>
      <c r="AT6" s="1413"/>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410"/>
      <c r="BS6" s="1410"/>
      <c r="BT6" s="1410"/>
      <c r="BU6" s="1410"/>
      <c r="BV6" s="1411"/>
      <c r="BW6" s="1412"/>
      <c r="BX6" s="1412"/>
      <c r="BY6" s="1412"/>
      <c r="BZ6" s="1412"/>
      <c r="CA6" s="1412"/>
      <c r="CB6" s="1412"/>
      <c r="CC6" s="1412"/>
      <c r="CD6" s="1412"/>
      <c r="CE6" s="1413"/>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410"/>
      <c r="DD6" s="1410"/>
      <c r="DE6" s="1410"/>
      <c r="DF6" s="1410"/>
      <c r="DG6" s="1411"/>
    </row>
    <row r="7" spans="1:111" x14ac:dyDescent="0.25">
      <c r="A7" s="1412"/>
      <c r="B7" s="1412"/>
      <c r="C7" s="1412"/>
      <c r="D7" s="1412"/>
      <c r="E7" s="1412"/>
      <c r="F7" s="1412"/>
      <c r="G7" s="1412"/>
      <c r="H7" s="1412"/>
      <c r="I7" s="1413"/>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410"/>
      <c r="AH7" s="1410"/>
      <c r="AI7" s="1410"/>
      <c r="AJ7" s="1410"/>
      <c r="AK7" s="1411"/>
      <c r="AL7" s="1412"/>
      <c r="AM7" s="1412"/>
      <c r="AN7" s="1412"/>
      <c r="AO7" s="1412"/>
      <c r="AP7" s="1412"/>
      <c r="AQ7" s="1412"/>
      <c r="AR7" s="1412"/>
      <c r="AS7" s="1412"/>
      <c r="AT7" s="1413"/>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410"/>
      <c r="BS7" s="1410"/>
      <c r="BT7" s="1410"/>
      <c r="BU7" s="1410"/>
      <c r="BV7" s="1411"/>
      <c r="BW7" s="1412"/>
      <c r="BX7" s="1412"/>
      <c r="BY7" s="1412"/>
      <c r="BZ7" s="1412"/>
      <c r="CA7" s="1412"/>
      <c r="CB7" s="1412"/>
      <c r="CC7" s="1412"/>
      <c r="CD7" s="1412"/>
      <c r="CE7" s="1413"/>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410"/>
      <c r="DD7" s="1410"/>
      <c r="DE7" s="1410"/>
      <c r="DF7" s="1410"/>
      <c r="DG7" s="1411"/>
    </row>
    <row r="8" spans="1:111" x14ac:dyDescent="0.25">
      <c r="A8" s="1412"/>
      <c r="B8" s="1412"/>
      <c r="C8" s="1412"/>
      <c r="D8" s="1412"/>
      <c r="E8" s="1412"/>
      <c r="F8" s="1412"/>
      <c r="G8" s="1412"/>
      <c r="H8" s="1412"/>
      <c r="I8" s="1413"/>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410"/>
      <c r="AH8" s="1410"/>
      <c r="AI8" s="1410"/>
      <c r="AJ8" s="1410"/>
      <c r="AK8" s="1411"/>
      <c r="AL8" s="1412"/>
      <c r="AM8" s="1412"/>
      <c r="AN8" s="1412"/>
      <c r="AO8" s="1412"/>
      <c r="AP8" s="1412"/>
      <c r="AQ8" s="1412"/>
      <c r="AR8" s="1412"/>
      <c r="AS8" s="1412"/>
      <c r="AT8" s="1413"/>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410"/>
      <c r="BS8" s="1410"/>
      <c r="BT8" s="1410"/>
      <c r="BU8" s="1410"/>
      <c r="BV8" s="1411"/>
      <c r="BW8" s="1412"/>
      <c r="BX8" s="1412"/>
      <c r="BY8" s="1412"/>
      <c r="BZ8" s="1412"/>
      <c r="CA8" s="1412"/>
      <c r="CB8" s="1412"/>
      <c r="CC8" s="1412"/>
      <c r="CD8" s="1412"/>
      <c r="CE8" s="1413"/>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410"/>
      <c r="DD8" s="1410"/>
      <c r="DE8" s="1410"/>
      <c r="DF8" s="1410"/>
      <c r="DG8" s="1411"/>
    </row>
    <row r="9" spans="1:111" x14ac:dyDescent="0.25">
      <c r="A9" s="1412"/>
      <c r="B9" s="1412"/>
      <c r="C9" s="1412"/>
      <c r="D9" s="1412"/>
      <c r="E9" s="1412"/>
      <c r="F9" s="1412"/>
      <c r="G9" s="1412"/>
      <c r="H9" s="1412"/>
      <c r="I9" s="1413"/>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410"/>
      <c r="AH9" s="1410"/>
      <c r="AI9" s="1410"/>
      <c r="AJ9" s="1410"/>
      <c r="AK9" s="1411"/>
      <c r="AL9" s="1412"/>
      <c r="AM9" s="1412"/>
      <c r="AN9" s="1412"/>
      <c r="AO9" s="1412"/>
      <c r="AP9" s="1412"/>
      <c r="AQ9" s="1412"/>
      <c r="AR9" s="1412"/>
      <c r="AS9" s="1412"/>
      <c r="AT9" s="1413"/>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410"/>
      <c r="BS9" s="1410"/>
      <c r="BT9" s="1410"/>
      <c r="BU9" s="1410"/>
      <c r="BV9" s="1411"/>
      <c r="BW9" s="1412"/>
      <c r="BX9" s="1412"/>
      <c r="BY9" s="1412"/>
      <c r="BZ9" s="1412"/>
      <c r="CA9" s="1412"/>
      <c r="CB9" s="1412"/>
      <c r="CC9" s="1412"/>
      <c r="CD9" s="1412"/>
      <c r="CE9" s="1413"/>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410"/>
      <c r="DD9" s="1410"/>
      <c r="DE9" s="1410"/>
      <c r="DF9" s="1410"/>
      <c r="DG9" s="1411"/>
    </row>
    <row r="10" spans="1:111" x14ac:dyDescent="0.25">
      <c r="A10" s="1412"/>
      <c r="B10" s="1412"/>
      <c r="C10" s="1412"/>
      <c r="D10" s="1412"/>
      <c r="E10" s="1412"/>
      <c r="F10" s="1412"/>
      <c r="G10" s="1412"/>
      <c r="H10" s="1412"/>
      <c r="I10" s="1413"/>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410"/>
      <c r="AH10" s="1410"/>
      <c r="AI10" s="1410"/>
      <c r="AJ10" s="1410"/>
      <c r="AK10" s="1411"/>
      <c r="AL10" s="1412"/>
      <c r="AM10" s="1412"/>
      <c r="AN10" s="1412"/>
      <c r="AO10" s="1412"/>
      <c r="AP10" s="1412"/>
      <c r="AQ10" s="1412"/>
      <c r="AR10" s="1412"/>
      <c r="AS10" s="1412"/>
      <c r="AT10" s="1413"/>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410"/>
      <c r="BS10" s="1410"/>
      <c r="BT10" s="1410"/>
      <c r="BU10" s="1410"/>
      <c r="BV10" s="1411"/>
      <c r="BW10" s="1412"/>
      <c r="BX10" s="1412"/>
      <c r="BY10" s="1412"/>
      <c r="BZ10" s="1412"/>
      <c r="CA10" s="1412"/>
      <c r="CB10" s="1412"/>
      <c r="CC10" s="1412"/>
      <c r="CD10" s="1412"/>
      <c r="CE10" s="1413"/>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410"/>
      <c r="DD10" s="1410"/>
      <c r="DE10" s="1410"/>
      <c r="DF10" s="1410"/>
      <c r="DG10" s="1411"/>
    </row>
    <row r="11" spans="1:111" x14ac:dyDescent="0.25">
      <c r="A11" s="1412"/>
      <c r="B11" s="1412"/>
      <c r="C11" s="1412"/>
      <c r="D11" s="1412"/>
      <c r="E11" s="1412"/>
      <c r="F11" s="1412"/>
      <c r="G11" s="1412"/>
      <c r="H11" s="1412"/>
      <c r="I11" s="1413"/>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410"/>
      <c r="AH11" s="1410"/>
      <c r="AI11" s="1410"/>
      <c r="AJ11" s="1410"/>
      <c r="AK11" s="1411"/>
      <c r="AL11" s="1412"/>
      <c r="AM11" s="1412"/>
      <c r="AN11" s="1412"/>
      <c r="AO11" s="1412"/>
      <c r="AP11" s="1412"/>
      <c r="AQ11" s="1412"/>
      <c r="AR11" s="1412"/>
      <c r="AS11" s="1412"/>
      <c r="AT11" s="1413"/>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410"/>
      <c r="BS11" s="1410"/>
      <c r="BT11" s="1410"/>
      <c r="BU11" s="1410"/>
      <c r="BV11" s="1411"/>
      <c r="BW11" s="1412"/>
      <c r="BX11" s="1412"/>
      <c r="BY11" s="1412"/>
      <c r="BZ11" s="1412"/>
      <c r="CA11" s="1412"/>
      <c r="CB11" s="1412"/>
      <c r="CC11" s="1412"/>
      <c r="CD11" s="1412"/>
      <c r="CE11" s="1413"/>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410"/>
      <c r="DD11" s="1410"/>
      <c r="DE11" s="1410"/>
      <c r="DF11" s="1410"/>
      <c r="DG11" s="1411"/>
    </row>
    <row r="12" spans="1:111" x14ac:dyDescent="0.25">
      <c r="A12" s="1412"/>
      <c r="B12" s="1412"/>
      <c r="C12" s="1412"/>
      <c r="D12" s="1412"/>
      <c r="E12" s="1412"/>
      <c r="F12" s="1412"/>
      <c r="G12" s="1412"/>
      <c r="H12" s="1412"/>
      <c r="I12" s="1413"/>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410"/>
      <c r="AH12" s="1410"/>
      <c r="AI12" s="1410"/>
      <c r="AJ12" s="1410"/>
      <c r="AK12" s="1411"/>
      <c r="AL12" s="1412"/>
      <c r="AM12" s="1412"/>
      <c r="AN12" s="1412"/>
      <c r="AO12" s="1412"/>
      <c r="AP12" s="1412"/>
      <c r="AQ12" s="1412"/>
      <c r="AR12" s="1412"/>
      <c r="AS12" s="1412"/>
      <c r="AT12" s="1413"/>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410"/>
      <c r="BS12" s="1410"/>
      <c r="BT12" s="1410"/>
      <c r="BU12" s="1410"/>
      <c r="BV12" s="1411"/>
      <c r="BW12" s="1412"/>
      <c r="BX12" s="1412"/>
      <c r="BY12" s="1412"/>
      <c r="BZ12" s="1412"/>
      <c r="CA12" s="1412"/>
      <c r="CB12" s="1412"/>
      <c r="CC12" s="1412"/>
      <c r="CD12" s="1412"/>
      <c r="CE12" s="1413"/>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410"/>
      <c r="DD12" s="1410"/>
      <c r="DE12" s="1410"/>
      <c r="DF12" s="1410"/>
      <c r="DG12" s="1411"/>
    </row>
    <row r="13" spans="1:111" x14ac:dyDescent="0.25">
      <c r="A13" s="1412"/>
      <c r="B13" s="1412"/>
      <c r="C13" s="1412"/>
      <c r="D13" s="1412"/>
      <c r="E13" s="1412"/>
      <c r="F13" s="1412"/>
      <c r="G13" s="1412"/>
      <c r="H13" s="1412"/>
      <c r="I13" s="1413"/>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410"/>
      <c r="AH13" s="1410"/>
      <c r="AI13" s="1410"/>
      <c r="AJ13" s="1410"/>
      <c r="AK13" s="1411"/>
      <c r="AL13" s="1412"/>
      <c r="AM13" s="1412"/>
      <c r="AN13" s="1412"/>
      <c r="AO13" s="1412"/>
      <c r="AP13" s="1412"/>
      <c r="AQ13" s="1412"/>
      <c r="AR13" s="1412"/>
      <c r="AS13" s="1412"/>
      <c r="AT13" s="1413"/>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410"/>
      <c r="BS13" s="1410"/>
      <c r="BT13" s="1410"/>
      <c r="BU13" s="1410"/>
      <c r="BV13" s="1411"/>
      <c r="BW13" s="1412"/>
      <c r="BX13" s="1412"/>
      <c r="BY13" s="1412"/>
      <c r="BZ13" s="1412"/>
      <c r="CA13" s="1412"/>
      <c r="CB13" s="1412"/>
      <c r="CC13" s="1412"/>
      <c r="CD13" s="1412"/>
      <c r="CE13" s="1413"/>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410"/>
      <c r="DD13" s="1410"/>
      <c r="DE13" s="1410"/>
      <c r="DF13" s="1410"/>
      <c r="DG13" s="1411"/>
    </row>
    <row r="14" spans="1:111" x14ac:dyDescent="0.25">
      <c r="A14" s="1412"/>
      <c r="B14" s="1412"/>
      <c r="C14" s="1412"/>
      <c r="D14" s="1412"/>
      <c r="E14" s="1412"/>
      <c r="F14" s="1412"/>
      <c r="G14" s="1412"/>
      <c r="H14" s="1412"/>
      <c r="I14" s="1413"/>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410"/>
      <c r="AH14" s="1410"/>
      <c r="AI14" s="1410"/>
      <c r="AJ14" s="1410"/>
      <c r="AK14" s="1411"/>
      <c r="AL14" s="1412"/>
      <c r="AM14" s="1412"/>
      <c r="AN14" s="1412"/>
      <c r="AO14" s="1412"/>
      <c r="AP14" s="1412"/>
      <c r="AQ14" s="1412"/>
      <c r="AR14" s="1412"/>
      <c r="AS14" s="1412"/>
      <c r="AT14" s="1413"/>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410"/>
      <c r="BS14" s="1410"/>
      <c r="BT14" s="1410"/>
      <c r="BU14" s="1410"/>
      <c r="BV14" s="1411"/>
      <c r="BW14" s="1412"/>
      <c r="BX14" s="1412"/>
      <c r="BY14" s="1412"/>
      <c r="BZ14" s="1412"/>
      <c r="CA14" s="1412"/>
      <c r="CB14" s="1412"/>
      <c r="CC14" s="1412"/>
      <c r="CD14" s="1412"/>
      <c r="CE14" s="1413"/>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410"/>
      <c r="DD14" s="1410"/>
      <c r="DE14" s="1410"/>
      <c r="DF14" s="1410"/>
      <c r="DG14" s="1411"/>
    </row>
    <row r="15" spans="1:111" x14ac:dyDescent="0.25">
      <c r="A15" s="1412"/>
      <c r="B15" s="1412"/>
      <c r="C15" s="1412"/>
      <c r="D15" s="1412"/>
      <c r="E15" s="1412"/>
      <c r="F15" s="1412"/>
      <c r="G15" s="1412"/>
      <c r="H15" s="1412"/>
      <c r="I15" s="1413"/>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410"/>
      <c r="AH15" s="1410"/>
      <c r="AI15" s="1410"/>
      <c r="AJ15" s="1410"/>
      <c r="AK15" s="1411"/>
      <c r="AL15" s="1412"/>
      <c r="AM15" s="1412"/>
      <c r="AN15" s="1412"/>
      <c r="AO15" s="1412"/>
      <c r="AP15" s="1412"/>
      <c r="AQ15" s="1412"/>
      <c r="AR15" s="1412"/>
      <c r="AS15" s="1412"/>
      <c r="AT15" s="1413"/>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410"/>
      <c r="BS15" s="1410"/>
      <c r="BT15" s="1410"/>
      <c r="BU15" s="1410"/>
      <c r="BV15" s="1411"/>
      <c r="BW15" s="1412"/>
      <c r="BX15" s="1412"/>
      <c r="BY15" s="1412"/>
      <c r="BZ15" s="1412"/>
      <c r="CA15" s="1412"/>
      <c r="CB15" s="1412"/>
      <c r="CC15" s="1412"/>
      <c r="CD15" s="1412"/>
      <c r="CE15" s="1413"/>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410"/>
      <c r="DD15" s="1410"/>
      <c r="DE15" s="1410"/>
      <c r="DF15" s="1410"/>
      <c r="DG15" s="1411"/>
    </row>
    <row r="16" spans="1:111" x14ac:dyDescent="0.25">
      <c r="A16" s="1412"/>
      <c r="B16" s="1412"/>
      <c r="C16" s="1412"/>
      <c r="D16" s="1412"/>
      <c r="E16" s="1412"/>
      <c r="F16" s="1412"/>
      <c r="G16" s="1412"/>
      <c r="H16" s="1412"/>
      <c r="I16" s="1413"/>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410"/>
      <c r="AH16" s="1410"/>
      <c r="AI16" s="1410"/>
      <c r="AJ16" s="1410"/>
      <c r="AK16" s="1411"/>
      <c r="AL16" s="1412"/>
      <c r="AM16" s="1412"/>
      <c r="AN16" s="1412"/>
      <c r="AO16" s="1412"/>
      <c r="AP16" s="1412"/>
      <c r="AQ16" s="1412"/>
      <c r="AR16" s="1412"/>
      <c r="AS16" s="1412"/>
      <c r="AT16" s="1413"/>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410"/>
      <c r="BS16" s="1410"/>
      <c r="BT16" s="1410"/>
      <c r="BU16" s="1410"/>
      <c r="BV16" s="1411"/>
      <c r="BW16" s="1412"/>
      <c r="BX16" s="1412"/>
      <c r="BY16" s="1412"/>
      <c r="BZ16" s="1412"/>
      <c r="CA16" s="1412"/>
      <c r="CB16" s="1412"/>
      <c r="CC16" s="1412"/>
      <c r="CD16" s="1412"/>
      <c r="CE16" s="1413"/>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410"/>
      <c r="DD16" s="1410"/>
      <c r="DE16" s="1410"/>
      <c r="DF16" s="1410"/>
      <c r="DG16" s="1411"/>
    </row>
    <row r="17" spans="1:111" x14ac:dyDescent="0.25">
      <c r="A17" s="1412"/>
      <c r="B17" s="1412"/>
      <c r="C17" s="1412"/>
      <c r="D17" s="1412"/>
      <c r="E17" s="1412"/>
      <c r="F17" s="1412"/>
      <c r="G17" s="1412"/>
      <c r="H17" s="1412"/>
      <c r="I17" s="1413"/>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410"/>
      <c r="AH17" s="1410"/>
      <c r="AI17" s="1410"/>
      <c r="AJ17" s="1410"/>
      <c r="AK17" s="1411"/>
      <c r="AL17" s="1412"/>
      <c r="AM17" s="1412"/>
      <c r="AN17" s="1412"/>
      <c r="AO17" s="1412"/>
      <c r="AP17" s="1412"/>
      <c r="AQ17" s="1412"/>
      <c r="AR17" s="1412"/>
      <c r="AS17" s="1412"/>
      <c r="AT17" s="1413"/>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410"/>
      <c r="BS17" s="1410"/>
      <c r="BT17" s="1410"/>
      <c r="BU17" s="1410"/>
      <c r="BV17" s="1411"/>
      <c r="BW17" s="1412"/>
      <c r="BX17" s="1412"/>
      <c r="BY17" s="1412"/>
      <c r="BZ17" s="1412"/>
      <c r="CA17" s="1412"/>
      <c r="CB17" s="1412"/>
      <c r="CC17" s="1412"/>
      <c r="CD17" s="1412"/>
      <c r="CE17" s="1413"/>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410"/>
      <c r="DD17" s="1410"/>
      <c r="DE17" s="1410"/>
      <c r="DF17" s="1410"/>
      <c r="DG17" s="1411"/>
    </row>
    <row r="18" spans="1:111" x14ac:dyDescent="0.25">
      <c r="A18" s="1412"/>
      <c r="B18" s="1412"/>
      <c r="C18" s="1412"/>
      <c r="D18" s="1412"/>
      <c r="E18" s="1412"/>
      <c r="F18" s="1412"/>
      <c r="G18" s="1412"/>
      <c r="H18" s="1412"/>
      <c r="I18" s="1413"/>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410"/>
      <c r="AH18" s="1410"/>
      <c r="AI18" s="1410"/>
      <c r="AJ18" s="1410"/>
      <c r="AK18" s="1411"/>
      <c r="AL18" s="1412"/>
      <c r="AM18" s="1412"/>
      <c r="AN18" s="1412"/>
      <c r="AO18" s="1412"/>
      <c r="AP18" s="1412"/>
      <c r="AQ18" s="1412"/>
      <c r="AR18" s="1412"/>
      <c r="AS18" s="1412"/>
      <c r="AT18" s="1413"/>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410"/>
      <c r="BS18" s="1410"/>
      <c r="BT18" s="1410"/>
      <c r="BU18" s="1410"/>
      <c r="BV18" s="1411"/>
      <c r="BW18" s="1412"/>
      <c r="BX18" s="1412"/>
      <c r="BY18" s="1412"/>
      <c r="BZ18" s="1412"/>
      <c r="CA18" s="1412"/>
      <c r="CB18" s="1412"/>
      <c r="CC18" s="1412"/>
      <c r="CD18" s="1412"/>
      <c r="CE18" s="1413"/>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410"/>
      <c r="DD18" s="1410"/>
      <c r="DE18" s="1410"/>
      <c r="DF18" s="1410"/>
      <c r="DG18" s="1411"/>
    </row>
    <row r="19" spans="1:111" x14ac:dyDescent="0.25">
      <c r="A19" s="1412"/>
      <c r="B19" s="1412"/>
      <c r="C19" s="1412"/>
      <c r="D19" s="1412"/>
      <c r="E19" s="1412"/>
      <c r="F19" s="1412"/>
      <c r="G19" s="1412"/>
      <c r="H19" s="1412"/>
      <c r="I19" s="1413"/>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410"/>
      <c r="AH19" s="1410"/>
      <c r="AI19" s="1410"/>
      <c r="AJ19" s="1410"/>
      <c r="AK19" s="1411"/>
      <c r="AL19" s="1412"/>
      <c r="AM19" s="1412"/>
      <c r="AN19" s="1412"/>
      <c r="AO19" s="1412"/>
      <c r="AP19" s="1412"/>
      <c r="AQ19" s="1412"/>
      <c r="AR19" s="1412"/>
      <c r="AS19" s="1412"/>
      <c r="AT19" s="1413"/>
      <c r="AU19" s="1031"/>
      <c r="AV19" s="1031"/>
      <c r="AW19" s="1031"/>
      <c r="AX19" s="1031"/>
      <c r="AY19" s="1031"/>
      <c r="AZ19" s="1031"/>
      <c r="BA19" s="1031"/>
      <c r="BB19" s="1031"/>
      <c r="BC19" s="1031"/>
      <c r="BD19" s="1031"/>
      <c r="BE19" s="1031"/>
      <c r="BF19" s="1031"/>
      <c r="BG19" s="1031"/>
      <c r="BH19" s="1031"/>
      <c r="BI19" s="1031"/>
      <c r="BJ19" s="1031"/>
      <c r="BK19" s="1031"/>
      <c r="BL19" s="1031"/>
      <c r="BM19" s="1031"/>
      <c r="BN19" s="1031"/>
      <c r="BO19" s="1031"/>
      <c r="BP19" s="1031"/>
      <c r="BQ19" s="1031"/>
      <c r="BR19" s="1410"/>
      <c r="BS19" s="1410"/>
      <c r="BT19" s="1410"/>
      <c r="BU19" s="1410"/>
      <c r="BV19" s="1411"/>
      <c r="BW19" s="1412"/>
      <c r="BX19" s="1412"/>
      <c r="BY19" s="1412"/>
      <c r="BZ19" s="1412"/>
      <c r="CA19" s="1412"/>
      <c r="CB19" s="1412"/>
      <c r="CC19" s="1412"/>
      <c r="CD19" s="1412"/>
      <c r="CE19" s="1413"/>
      <c r="CF19" s="1031"/>
      <c r="CG19" s="1031"/>
      <c r="CH19" s="1031"/>
      <c r="CI19" s="1031"/>
      <c r="CJ19" s="1031"/>
      <c r="CK19" s="1031"/>
      <c r="CL19" s="1031"/>
      <c r="CM19" s="1031"/>
      <c r="CN19" s="1031"/>
      <c r="CO19" s="1031"/>
      <c r="CP19" s="1031"/>
      <c r="CQ19" s="1031"/>
      <c r="CR19" s="1031"/>
      <c r="CS19" s="1031"/>
      <c r="CT19" s="1031"/>
      <c r="CU19" s="1031"/>
      <c r="CV19" s="1031"/>
      <c r="CW19" s="1031"/>
      <c r="CX19" s="1031"/>
      <c r="CY19" s="1031"/>
      <c r="CZ19" s="1031"/>
      <c r="DA19" s="1031"/>
      <c r="DB19" s="1031"/>
      <c r="DC19" s="1410"/>
      <c r="DD19" s="1410"/>
      <c r="DE19" s="1410"/>
      <c r="DF19" s="1410"/>
      <c r="DG19" s="1411"/>
    </row>
    <row r="20" spans="1:111" x14ac:dyDescent="0.25">
      <c r="A20" s="1412"/>
      <c r="B20" s="1412"/>
      <c r="C20" s="1412"/>
      <c r="D20" s="1412"/>
      <c r="E20" s="1412"/>
      <c r="F20" s="1412"/>
      <c r="G20" s="1412"/>
      <c r="H20" s="1412"/>
      <c r="I20" s="1413"/>
      <c r="J20" s="1031"/>
      <c r="K20" s="1031"/>
      <c r="L20" s="1031"/>
      <c r="M20" s="1031"/>
      <c r="N20" s="1031"/>
      <c r="O20" s="1031"/>
      <c r="P20" s="1031"/>
      <c r="Q20" s="1031"/>
      <c r="R20" s="1031"/>
      <c r="S20" s="1031"/>
      <c r="T20" s="1031"/>
      <c r="U20" s="1031"/>
      <c r="V20" s="1031"/>
      <c r="W20" s="1031"/>
      <c r="X20" s="1031"/>
      <c r="Y20" s="1031"/>
      <c r="Z20" s="1031"/>
      <c r="AA20" s="1031"/>
      <c r="AB20" s="1031"/>
      <c r="AC20" s="1031"/>
      <c r="AD20" s="1031"/>
      <c r="AE20" s="1031"/>
      <c r="AF20" s="1031"/>
      <c r="AG20" s="1410"/>
      <c r="AH20" s="1410"/>
      <c r="AI20" s="1410"/>
      <c r="AJ20" s="1410"/>
      <c r="AK20" s="1411"/>
      <c r="AL20" s="1412"/>
      <c r="AM20" s="1412"/>
      <c r="AN20" s="1412"/>
      <c r="AO20" s="1412"/>
      <c r="AP20" s="1412"/>
      <c r="AQ20" s="1412"/>
      <c r="AR20" s="1412"/>
      <c r="AS20" s="1412"/>
      <c r="AT20" s="1413"/>
      <c r="AU20" s="1031"/>
      <c r="AV20" s="1031"/>
      <c r="AW20" s="1031"/>
      <c r="AX20" s="1031"/>
      <c r="AY20" s="1031"/>
      <c r="AZ20" s="1031"/>
      <c r="BA20" s="1031"/>
      <c r="BB20" s="1031"/>
      <c r="BC20" s="1031"/>
      <c r="BD20" s="1031"/>
      <c r="BE20" s="1031"/>
      <c r="BF20" s="1031"/>
      <c r="BG20" s="1031"/>
      <c r="BH20" s="1031"/>
      <c r="BI20" s="1031"/>
      <c r="BJ20" s="1031"/>
      <c r="BK20" s="1031"/>
      <c r="BL20" s="1031"/>
      <c r="BM20" s="1031"/>
      <c r="BN20" s="1031"/>
      <c r="BO20" s="1031"/>
      <c r="BP20" s="1031"/>
      <c r="BQ20" s="1031"/>
      <c r="BR20" s="1410"/>
      <c r="BS20" s="1410"/>
      <c r="BT20" s="1410"/>
      <c r="BU20" s="1410"/>
      <c r="BV20" s="1411"/>
      <c r="BW20" s="1412"/>
      <c r="BX20" s="1412"/>
      <c r="BY20" s="1412"/>
      <c r="BZ20" s="1412"/>
      <c r="CA20" s="1412"/>
      <c r="CB20" s="1412"/>
      <c r="CC20" s="1412"/>
      <c r="CD20" s="1412"/>
      <c r="CE20" s="1413"/>
      <c r="CF20" s="1031"/>
      <c r="CG20" s="1031"/>
      <c r="CH20" s="1031"/>
      <c r="CI20" s="1031"/>
      <c r="CJ20" s="1031"/>
      <c r="CK20" s="1031"/>
      <c r="CL20" s="1031"/>
      <c r="CM20" s="1031"/>
      <c r="CN20" s="1031"/>
      <c r="CO20" s="1031"/>
      <c r="CP20" s="1031"/>
      <c r="CQ20" s="1031"/>
      <c r="CR20" s="1031"/>
      <c r="CS20" s="1031"/>
      <c r="CT20" s="1031"/>
      <c r="CU20" s="1031"/>
      <c r="CV20" s="1031"/>
      <c r="CW20" s="1031"/>
      <c r="CX20" s="1031"/>
      <c r="CY20" s="1031"/>
      <c r="CZ20" s="1031"/>
      <c r="DA20" s="1031"/>
      <c r="DB20" s="1031"/>
      <c r="DC20" s="1410"/>
      <c r="DD20" s="1410"/>
      <c r="DE20" s="1410"/>
      <c r="DF20" s="1410"/>
      <c r="DG20" s="1411"/>
    </row>
    <row r="21" spans="1:111" x14ac:dyDescent="0.25">
      <c r="A21" s="1412"/>
      <c r="B21" s="1412"/>
      <c r="C21" s="1412"/>
      <c r="D21" s="1412"/>
      <c r="E21" s="1412"/>
      <c r="F21" s="1412"/>
      <c r="G21" s="1412"/>
      <c r="H21" s="1412"/>
      <c r="I21" s="1413"/>
      <c r="J21" s="1031"/>
      <c r="K21" s="1031"/>
      <c r="L21" s="1031"/>
      <c r="M21" s="1031"/>
      <c r="N21" s="1031"/>
      <c r="O21" s="1031"/>
      <c r="P21" s="1031"/>
      <c r="Q21" s="1031"/>
      <c r="R21" s="1031"/>
      <c r="S21" s="1031"/>
      <c r="T21" s="1031"/>
      <c r="U21" s="1031"/>
      <c r="V21" s="1031"/>
      <c r="W21" s="1031"/>
      <c r="X21" s="1031"/>
      <c r="Y21" s="1031"/>
      <c r="Z21" s="1031"/>
      <c r="AA21" s="1031"/>
      <c r="AB21" s="1031"/>
      <c r="AC21" s="1031"/>
      <c r="AD21" s="1031"/>
      <c r="AE21" s="1031"/>
      <c r="AF21" s="1031"/>
      <c r="AG21" s="1410"/>
      <c r="AH21" s="1410"/>
      <c r="AI21" s="1410"/>
      <c r="AJ21" s="1410"/>
      <c r="AK21" s="1411"/>
      <c r="AL21" s="1412"/>
      <c r="AM21" s="1412"/>
      <c r="AN21" s="1412"/>
      <c r="AO21" s="1412"/>
      <c r="AP21" s="1412"/>
      <c r="AQ21" s="1412"/>
      <c r="AR21" s="1412"/>
      <c r="AS21" s="1412"/>
      <c r="AT21" s="1413"/>
      <c r="AU21" s="1031"/>
      <c r="AV21" s="1031"/>
      <c r="AW21" s="1031"/>
      <c r="AX21" s="1031"/>
      <c r="AY21" s="1031"/>
      <c r="AZ21" s="1031"/>
      <c r="BA21" s="1031"/>
      <c r="BB21" s="1031"/>
      <c r="BC21" s="1031"/>
      <c r="BD21" s="1031"/>
      <c r="BE21" s="1031"/>
      <c r="BF21" s="1031"/>
      <c r="BG21" s="1031"/>
      <c r="BH21" s="1031"/>
      <c r="BI21" s="1031"/>
      <c r="BJ21" s="1031"/>
      <c r="BK21" s="1031"/>
      <c r="BL21" s="1031"/>
      <c r="BM21" s="1031"/>
      <c r="BN21" s="1031"/>
      <c r="BO21" s="1031"/>
      <c r="BP21" s="1031"/>
      <c r="BQ21" s="1031"/>
      <c r="BR21" s="1410"/>
      <c r="BS21" s="1410"/>
      <c r="BT21" s="1410"/>
      <c r="BU21" s="1410"/>
      <c r="BV21" s="1411"/>
      <c r="BW21" s="1412"/>
      <c r="BX21" s="1412"/>
      <c r="BY21" s="1412"/>
      <c r="BZ21" s="1412"/>
      <c r="CA21" s="1412"/>
      <c r="CB21" s="1412"/>
      <c r="CC21" s="1412"/>
      <c r="CD21" s="1412"/>
      <c r="CE21" s="1413"/>
      <c r="CF21" s="1031"/>
      <c r="CG21" s="1031"/>
      <c r="CH21" s="1031"/>
      <c r="CI21" s="1031"/>
      <c r="CJ21" s="1031"/>
      <c r="CK21" s="1031"/>
      <c r="CL21" s="1031"/>
      <c r="CM21" s="1031"/>
      <c r="CN21" s="1031"/>
      <c r="CO21" s="1031"/>
      <c r="CP21" s="1031"/>
      <c r="CQ21" s="1031"/>
      <c r="CR21" s="1031"/>
      <c r="CS21" s="1031"/>
      <c r="CT21" s="1031"/>
      <c r="CU21" s="1031"/>
      <c r="CV21" s="1031"/>
      <c r="CW21" s="1031"/>
      <c r="CX21" s="1031"/>
      <c r="CY21" s="1031"/>
      <c r="CZ21" s="1031"/>
      <c r="DA21" s="1031"/>
      <c r="DB21" s="1031"/>
      <c r="DC21" s="1410"/>
      <c r="DD21" s="1410"/>
      <c r="DE21" s="1410"/>
      <c r="DF21" s="1410"/>
      <c r="DG21" s="1411"/>
    </row>
    <row r="22" spans="1:111" x14ac:dyDescent="0.25">
      <c r="A22" s="1412"/>
      <c r="B22" s="1412"/>
      <c r="C22" s="1412"/>
      <c r="D22" s="1412"/>
      <c r="E22" s="1412"/>
      <c r="F22" s="1412"/>
      <c r="G22" s="1412"/>
      <c r="H22" s="1412"/>
      <c r="I22" s="1413"/>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410"/>
      <c r="AH22" s="1410"/>
      <c r="AI22" s="1410"/>
      <c r="AJ22" s="1410"/>
      <c r="AK22" s="1411"/>
      <c r="AL22" s="1412"/>
      <c r="AM22" s="1412"/>
      <c r="AN22" s="1412"/>
      <c r="AO22" s="1412"/>
      <c r="AP22" s="1412"/>
      <c r="AQ22" s="1412"/>
      <c r="AR22" s="1412"/>
      <c r="AS22" s="1412"/>
      <c r="AT22" s="1413"/>
      <c r="AU22" s="1031"/>
      <c r="AV22" s="1031"/>
      <c r="AW22" s="1031"/>
      <c r="AX22" s="1031"/>
      <c r="AY22" s="1031"/>
      <c r="AZ22" s="1031"/>
      <c r="BA22" s="1031"/>
      <c r="BB22" s="1031"/>
      <c r="BC22" s="1031"/>
      <c r="BD22" s="1031"/>
      <c r="BE22" s="1031"/>
      <c r="BF22" s="1031"/>
      <c r="BG22" s="1031"/>
      <c r="BH22" s="1031"/>
      <c r="BI22" s="1031"/>
      <c r="BJ22" s="1031"/>
      <c r="BK22" s="1031"/>
      <c r="BL22" s="1031"/>
      <c r="BM22" s="1031"/>
      <c r="BN22" s="1031"/>
      <c r="BO22" s="1031"/>
      <c r="BP22" s="1031"/>
      <c r="BQ22" s="1031"/>
      <c r="BR22" s="1410"/>
      <c r="BS22" s="1410"/>
      <c r="BT22" s="1410"/>
      <c r="BU22" s="1410"/>
      <c r="BV22" s="1411"/>
      <c r="BW22" s="1412"/>
      <c r="BX22" s="1412"/>
      <c r="BY22" s="1412"/>
      <c r="BZ22" s="1412"/>
      <c r="CA22" s="1412"/>
      <c r="CB22" s="1412"/>
      <c r="CC22" s="1412"/>
      <c r="CD22" s="1412"/>
      <c r="CE22" s="1413"/>
      <c r="CF22" s="1031"/>
      <c r="CG22" s="1031"/>
      <c r="CH22" s="1031"/>
      <c r="CI22" s="1031"/>
      <c r="CJ22" s="1031"/>
      <c r="CK22" s="1031"/>
      <c r="CL22" s="1031"/>
      <c r="CM22" s="1031"/>
      <c r="CN22" s="1031"/>
      <c r="CO22" s="1031"/>
      <c r="CP22" s="1031"/>
      <c r="CQ22" s="1031"/>
      <c r="CR22" s="1031"/>
      <c r="CS22" s="1031"/>
      <c r="CT22" s="1031"/>
      <c r="CU22" s="1031"/>
      <c r="CV22" s="1031"/>
      <c r="CW22" s="1031"/>
      <c r="CX22" s="1031"/>
      <c r="CY22" s="1031"/>
      <c r="CZ22" s="1031"/>
      <c r="DA22" s="1031"/>
      <c r="DB22" s="1031"/>
      <c r="DC22" s="1410"/>
      <c r="DD22" s="1410"/>
      <c r="DE22" s="1410"/>
      <c r="DF22" s="1410"/>
      <c r="DG22" s="1411"/>
    </row>
    <row r="23" spans="1:111" x14ac:dyDescent="0.25">
      <c r="A23" s="1412"/>
      <c r="B23" s="1412"/>
      <c r="C23" s="1412"/>
      <c r="D23" s="1412"/>
      <c r="E23" s="1412"/>
      <c r="F23" s="1412"/>
      <c r="G23" s="1412"/>
      <c r="H23" s="1412"/>
      <c r="I23" s="1413"/>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410"/>
      <c r="AH23" s="1410"/>
      <c r="AI23" s="1410"/>
      <c r="AJ23" s="1410"/>
      <c r="AK23" s="1411"/>
      <c r="AL23" s="1412"/>
      <c r="AM23" s="1412"/>
      <c r="AN23" s="1412"/>
      <c r="AO23" s="1412"/>
      <c r="AP23" s="1412"/>
      <c r="AQ23" s="1412"/>
      <c r="AR23" s="1412"/>
      <c r="AS23" s="1412"/>
      <c r="AT23" s="1413"/>
      <c r="AU23" s="1031"/>
      <c r="AV23" s="1031"/>
      <c r="AW23" s="1031"/>
      <c r="AX23" s="1031"/>
      <c r="AY23" s="1031"/>
      <c r="AZ23" s="1031"/>
      <c r="BA23" s="1031"/>
      <c r="BB23" s="1031"/>
      <c r="BC23" s="1031"/>
      <c r="BD23" s="1031"/>
      <c r="BE23" s="1031"/>
      <c r="BF23" s="1031"/>
      <c r="BG23" s="1031"/>
      <c r="BH23" s="1031"/>
      <c r="BI23" s="1031"/>
      <c r="BJ23" s="1031"/>
      <c r="BK23" s="1031"/>
      <c r="BL23" s="1031"/>
      <c r="BM23" s="1031"/>
      <c r="BN23" s="1031"/>
      <c r="BO23" s="1031"/>
      <c r="BP23" s="1031"/>
      <c r="BQ23" s="1031"/>
      <c r="BR23" s="1410"/>
      <c r="BS23" s="1410"/>
      <c r="BT23" s="1410"/>
      <c r="BU23" s="1410"/>
      <c r="BV23" s="1411"/>
      <c r="BW23" s="1412"/>
      <c r="BX23" s="1412"/>
      <c r="BY23" s="1412"/>
      <c r="BZ23" s="1412"/>
      <c r="CA23" s="1412"/>
      <c r="CB23" s="1412"/>
      <c r="CC23" s="1412"/>
      <c r="CD23" s="1412"/>
      <c r="CE23" s="1413"/>
      <c r="CF23" s="1031"/>
      <c r="CG23" s="1031"/>
      <c r="CH23" s="1031"/>
      <c r="CI23" s="1031"/>
      <c r="CJ23" s="1031"/>
      <c r="CK23" s="1031"/>
      <c r="CL23" s="1031"/>
      <c r="CM23" s="1031"/>
      <c r="CN23" s="1031"/>
      <c r="CO23" s="1031"/>
      <c r="CP23" s="1031"/>
      <c r="CQ23" s="1031"/>
      <c r="CR23" s="1031"/>
      <c r="CS23" s="1031"/>
      <c r="CT23" s="1031"/>
      <c r="CU23" s="1031"/>
      <c r="CV23" s="1031"/>
      <c r="CW23" s="1031"/>
      <c r="CX23" s="1031"/>
      <c r="CY23" s="1031"/>
      <c r="CZ23" s="1031"/>
      <c r="DA23" s="1031"/>
      <c r="DB23" s="1031"/>
      <c r="DC23" s="1410"/>
      <c r="DD23" s="1410"/>
      <c r="DE23" s="1410"/>
      <c r="DF23" s="1410"/>
      <c r="DG23" s="1411"/>
    </row>
    <row r="24" spans="1:111" x14ac:dyDescent="0.25">
      <c r="A24" s="1412"/>
      <c r="B24" s="1412"/>
      <c r="C24" s="1412"/>
      <c r="D24" s="1412"/>
      <c r="E24" s="1412"/>
      <c r="F24" s="1412"/>
      <c r="G24" s="1412"/>
      <c r="H24" s="1412"/>
      <c r="I24" s="1413"/>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410"/>
      <c r="AH24" s="1410"/>
      <c r="AI24" s="1410"/>
      <c r="AJ24" s="1410"/>
      <c r="AK24" s="1411"/>
      <c r="AL24" s="1412"/>
      <c r="AM24" s="1412"/>
      <c r="AN24" s="1412"/>
      <c r="AO24" s="1412"/>
      <c r="AP24" s="1412"/>
      <c r="AQ24" s="1412"/>
      <c r="AR24" s="1412"/>
      <c r="AS24" s="1412"/>
      <c r="AT24" s="1413"/>
      <c r="AU24" s="1031"/>
      <c r="AV24" s="1031"/>
      <c r="AW24" s="1031"/>
      <c r="AX24" s="1031"/>
      <c r="AY24" s="1031"/>
      <c r="AZ24" s="1031"/>
      <c r="BA24" s="1031"/>
      <c r="BB24" s="1031"/>
      <c r="BC24" s="1031"/>
      <c r="BD24" s="1031"/>
      <c r="BE24" s="1031"/>
      <c r="BF24" s="1031"/>
      <c r="BG24" s="1031"/>
      <c r="BH24" s="1031"/>
      <c r="BI24" s="1031"/>
      <c r="BJ24" s="1031"/>
      <c r="BK24" s="1031"/>
      <c r="BL24" s="1031"/>
      <c r="BM24" s="1031"/>
      <c r="BN24" s="1031"/>
      <c r="BO24" s="1031"/>
      <c r="BP24" s="1031"/>
      <c r="BQ24" s="1031"/>
      <c r="BR24" s="1410"/>
      <c r="BS24" s="1410"/>
      <c r="BT24" s="1410"/>
      <c r="BU24" s="1410"/>
      <c r="BV24" s="1411"/>
      <c r="BW24" s="1412"/>
      <c r="BX24" s="1412"/>
      <c r="BY24" s="1412"/>
      <c r="BZ24" s="1412"/>
      <c r="CA24" s="1412"/>
      <c r="CB24" s="1412"/>
      <c r="CC24" s="1412"/>
      <c r="CD24" s="1412"/>
      <c r="CE24" s="1413"/>
      <c r="CF24" s="1031"/>
      <c r="CG24" s="1031"/>
      <c r="CH24" s="1031"/>
      <c r="CI24" s="1031"/>
      <c r="CJ24" s="1031"/>
      <c r="CK24" s="1031"/>
      <c r="CL24" s="1031"/>
      <c r="CM24" s="1031"/>
      <c r="CN24" s="1031"/>
      <c r="CO24" s="1031"/>
      <c r="CP24" s="1031"/>
      <c r="CQ24" s="1031"/>
      <c r="CR24" s="1031"/>
      <c r="CS24" s="1031"/>
      <c r="CT24" s="1031"/>
      <c r="CU24" s="1031"/>
      <c r="CV24" s="1031"/>
      <c r="CW24" s="1031"/>
      <c r="CX24" s="1031"/>
      <c r="CY24" s="1031"/>
      <c r="CZ24" s="1031"/>
      <c r="DA24" s="1031"/>
      <c r="DB24" s="1031"/>
      <c r="DC24" s="1410"/>
      <c r="DD24" s="1410"/>
      <c r="DE24" s="1410"/>
      <c r="DF24" s="1410"/>
      <c r="DG24" s="1411"/>
    </row>
    <row r="25" spans="1:111" x14ac:dyDescent="0.25">
      <c r="A25" s="1412"/>
      <c r="B25" s="1412"/>
      <c r="C25" s="1412"/>
      <c r="D25" s="1412"/>
      <c r="E25" s="1412"/>
      <c r="F25" s="1412"/>
      <c r="G25" s="1412"/>
      <c r="H25" s="1412"/>
      <c r="I25" s="1413"/>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410"/>
      <c r="AH25" s="1410"/>
      <c r="AI25" s="1410"/>
      <c r="AJ25" s="1410"/>
      <c r="AK25" s="1411"/>
      <c r="AL25" s="1412"/>
      <c r="AM25" s="1412"/>
      <c r="AN25" s="1412"/>
      <c r="AO25" s="1412"/>
      <c r="AP25" s="1412"/>
      <c r="AQ25" s="1412"/>
      <c r="AR25" s="1412"/>
      <c r="AS25" s="1412"/>
      <c r="AT25" s="1413"/>
      <c r="AU25" s="1031"/>
      <c r="AV25" s="1031"/>
      <c r="AW25" s="1031"/>
      <c r="AX25" s="1031"/>
      <c r="AY25" s="1031"/>
      <c r="AZ25" s="1031"/>
      <c r="BA25" s="1031"/>
      <c r="BB25" s="1031"/>
      <c r="BC25" s="1031"/>
      <c r="BD25" s="1031"/>
      <c r="BE25" s="1031"/>
      <c r="BF25" s="1031"/>
      <c r="BG25" s="1031"/>
      <c r="BH25" s="1031"/>
      <c r="BI25" s="1031"/>
      <c r="BJ25" s="1031"/>
      <c r="BK25" s="1031"/>
      <c r="BL25" s="1031"/>
      <c r="BM25" s="1031"/>
      <c r="BN25" s="1031"/>
      <c r="BO25" s="1031"/>
      <c r="BP25" s="1031"/>
      <c r="BQ25" s="1031"/>
      <c r="BR25" s="1410"/>
      <c r="BS25" s="1410"/>
      <c r="BT25" s="1410"/>
      <c r="BU25" s="1410"/>
      <c r="BV25" s="1411"/>
      <c r="BW25" s="1412"/>
      <c r="BX25" s="1412"/>
      <c r="BY25" s="1412"/>
      <c r="BZ25" s="1412"/>
      <c r="CA25" s="1412"/>
      <c r="CB25" s="1412"/>
      <c r="CC25" s="1412"/>
      <c r="CD25" s="1412"/>
      <c r="CE25" s="1413"/>
      <c r="CF25" s="1031"/>
      <c r="CG25" s="1031"/>
      <c r="CH25" s="1031"/>
      <c r="CI25" s="1031"/>
      <c r="CJ25" s="1031"/>
      <c r="CK25" s="1031"/>
      <c r="CL25" s="1031"/>
      <c r="CM25" s="1031"/>
      <c r="CN25" s="1031"/>
      <c r="CO25" s="1031"/>
      <c r="CP25" s="1031"/>
      <c r="CQ25" s="1031"/>
      <c r="CR25" s="1031"/>
      <c r="CS25" s="1031"/>
      <c r="CT25" s="1031"/>
      <c r="CU25" s="1031"/>
      <c r="CV25" s="1031"/>
      <c r="CW25" s="1031"/>
      <c r="CX25" s="1031"/>
      <c r="CY25" s="1031"/>
      <c r="CZ25" s="1031"/>
      <c r="DA25" s="1031"/>
      <c r="DB25" s="1031"/>
      <c r="DC25" s="1410"/>
      <c r="DD25" s="1410"/>
      <c r="DE25" s="1410"/>
      <c r="DF25" s="1410"/>
      <c r="DG25" s="1411"/>
    </row>
    <row r="26" spans="1:111" x14ac:dyDescent="0.25">
      <c r="A26" s="1412"/>
      <c r="B26" s="1412"/>
      <c r="C26" s="1412"/>
      <c r="D26" s="1412"/>
      <c r="E26" s="1412"/>
      <c r="F26" s="1412"/>
      <c r="G26" s="1412"/>
      <c r="H26" s="1412"/>
      <c r="I26" s="1413"/>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410"/>
      <c r="AH26" s="1410"/>
      <c r="AI26" s="1410"/>
      <c r="AJ26" s="1410"/>
      <c r="AK26" s="1411"/>
      <c r="AL26" s="1412"/>
      <c r="AM26" s="1412"/>
      <c r="AN26" s="1412"/>
      <c r="AO26" s="1412"/>
      <c r="AP26" s="1412"/>
      <c r="AQ26" s="1412"/>
      <c r="AR26" s="1412"/>
      <c r="AS26" s="1412"/>
      <c r="AT26" s="1413"/>
      <c r="AU26" s="1031"/>
      <c r="AV26" s="1031"/>
      <c r="AW26" s="1031"/>
      <c r="AX26" s="1031"/>
      <c r="AY26" s="1031"/>
      <c r="AZ26" s="1031"/>
      <c r="BA26" s="1031"/>
      <c r="BB26" s="1031"/>
      <c r="BC26" s="1031"/>
      <c r="BD26" s="1031"/>
      <c r="BE26" s="1031"/>
      <c r="BF26" s="1031"/>
      <c r="BG26" s="1031"/>
      <c r="BH26" s="1031"/>
      <c r="BI26" s="1031"/>
      <c r="BJ26" s="1031"/>
      <c r="BK26" s="1031"/>
      <c r="BL26" s="1031"/>
      <c r="BM26" s="1031"/>
      <c r="BN26" s="1031"/>
      <c r="BO26" s="1031"/>
      <c r="BP26" s="1031"/>
      <c r="BQ26" s="1031"/>
      <c r="BR26" s="1410"/>
      <c r="BS26" s="1410"/>
      <c r="BT26" s="1410"/>
      <c r="BU26" s="1410"/>
      <c r="BV26" s="1411"/>
      <c r="BW26" s="1412"/>
      <c r="BX26" s="1412"/>
      <c r="BY26" s="1412"/>
      <c r="BZ26" s="1412"/>
      <c r="CA26" s="1412"/>
      <c r="CB26" s="1412"/>
      <c r="CC26" s="1412"/>
      <c r="CD26" s="1412"/>
      <c r="CE26" s="1413"/>
      <c r="CF26" s="1031"/>
      <c r="CG26" s="1031"/>
      <c r="CH26" s="1031"/>
      <c r="CI26" s="1031"/>
      <c r="CJ26" s="1031"/>
      <c r="CK26" s="1031"/>
      <c r="CL26" s="1031"/>
      <c r="CM26" s="1031"/>
      <c r="CN26" s="1031"/>
      <c r="CO26" s="1031"/>
      <c r="CP26" s="1031"/>
      <c r="CQ26" s="1031"/>
      <c r="CR26" s="1031"/>
      <c r="CS26" s="1031"/>
      <c r="CT26" s="1031"/>
      <c r="CU26" s="1031"/>
      <c r="CV26" s="1031"/>
      <c r="CW26" s="1031"/>
      <c r="CX26" s="1031"/>
      <c r="CY26" s="1031"/>
      <c r="CZ26" s="1031"/>
      <c r="DA26" s="1031"/>
      <c r="DB26" s="1031"/>
      <c r="DC26" s="1410"/>
      <c r="DD26" s="1410"/>
      <c r="DE26" s="1410"/>
      <c r="DF26" s="1410"/>
      <c r="DG26" s="1411"/>
    </row>
    <row r="27" spans="1:111" x14ac:dyDescent="0.25">
      <c r="A27" s="1412"/>
      <c r="B27" s="1412"/>
      <c r="C27" s="1412"/>
      <c r="D27" s="1412"/>
      <c r="E27" s="1412"/>
      <c r="F27" s="1412"/>
      <c r="G27" s="1412"/>
      <c r="H27" s="1412"/>
      <c r="I27" s="1413"/>
      <c r="J27" s="1031"/>
      <c r="K27" s="1031"/>
      <c r="L27" s="1031"/>
      <c r="M27" s="1031"/>
      <c r="N27" s="1031"/>
      <c r="O27" s="1031"/>
      <c r="P27" s="1031"/>
      <c r="Q27" s="1031"/>
      <c r="R27" s="1031"/>
      <c r="S27" s="1031"/>
      <c r="T27" s="1031"/>
      <c r="U27" s="1031"/>
      <c r="V27" s="1031"/>
      <c r="W27" s="1031"/>
      <c r="X27" s="1031"/>
      <c r="Y27" s="1031"/>
      <c r="Z27" s="1031"/>
      <c r="AA27" s="1031"/>
      <c r="AB27" s="1031"/>
      <c r="AC27" s="1031"/>
      <c r="AD27" s="1031"/>
      <c r="AE27" s="1031"/>
      <c r="AF27" s="1031"/>
      <c r="AG27" s="1410"/>
      <c r="AH27" s="1410"/>
      <c r="AI27" s="1410"/>
      <c r="AJ27" s="1410"/>
      <c r="AK27" s="1411"/>
      <c r="AL27" s="1412"/>
      <c r="AM27" s="1412"/>
      <c r="AN27" s="1412"/>
      <c r="AO27" s="1412"/>
      <c r="AP27" s="1412"/>
      <c r="AQ27" s="1412"/>
      <c r="AR27" s="1412"/>
      <c r="AS27" s="1412"/>
      <c r="AT27" s="1413"/>
      <c r="AU27" s="1031"/>
      <c r="AV27" s="1031"/>
      <c r="AW27" s="1031"/>
      <c r="AX27" s="1031"/>
      <c r="AY27" s="1031"/>
      <c r="AZ27" s="1031"/>
      <c r="BA27" s="1031"/>
      <c r="BB27" s="1031"/>
      <c r="BC27" s="1031"/>
      <c r="BD27" s="1031"/>
      <c r="BE27" s="1031"/>
      <c r="BF27" s="1031"/>
      <c r="BG27" s="1031"/>
      <c r="BH27" s="1031"/>
      <c r="BI27" s="1031"/>
      <c r="BJ27" s="1031"/>
      <c r="BK27" s="1031"/>
      <c r="BL27" s="1031"/>
      <c r="BM27" s="1031"/>
      <c r="BN27" s="1031"/>
      <c r="BO27" s="1031"/>
      <c r="BP27" s="1031"/>
      <c r="BQ27" s="1031"/>
      <c r="BR27" s="1410"/>
      <c r="BS27" s="1410"/>
      <c r="BT27" s="1410"/>
      <c r="BU27" s="1410"/>
      <c r="BV27" s="1411"/>
      <c r="BW27" s="1412"/>
      <c r="BX27" s="1412"/>
      <c r="BY27" s="1412"/>
      <c r="BZ27" s="1412"/>
      <c r="CA27" s="1412"/>
      <c r="CB27" s="1412"/>
      <c r="CC27" s="1412"/>
      <c r="CD27" s="1412"/>
      <c r="CE27" s="1413"/>
      <c r="CF27" s="1031"/>
      <c r="CG27" s="1031"/>
      <c r="CH27" s="1031"/>
      <c r="CI27" s="1031"/>
      <c r="CJ27" s="1031"/>
      <c r="CK27" s="1031"/>
      <c r="CL27" s="1031"/>
      <c r="CM27" s="1031"/>
      <c r="CN27" s="1031"/>
      <c r="CO27" s="1031"/>
      <c r="CP27" s="1031"/>
      <c r="CQ27" s="1031"/>
      <c r="CR27" s="1031"/>
      <c r="CS27" s="1031"/>
      <c r="CT27" s="1031"/>
      <c r="CU27" s="1031"/>
      <c r="CV27" s="1031"/>
      <c r="CW27" s="1031"/>
      <c r="CX27" s="1031"/>
      <c r="CY27" s="1031"/>
      <c r="CZ27" s="1031"/>
      <c r="DA27" s="1031"/>
      <c r="DB27" s="1031"/>
      <c r="DC27" s="1410"/>
      <c r="DD27" s="1410"/>
      <c r="DE27" s="1410"/>
      <c r="DF27" s="1410"/>
      <c r="DG27" s="1411"/>
    </row>
    <row r="28" spans="1:111" x14ac:dyDescent="0.25">
      <c r="A28" s="1412"/>
      <c r="B28" s="1412"/>
      <c r="C28" s="1412"/>
      <c r="D28" s="1412"/>
      <c r="E28" s="1412"/>
      <c r="F28" s="1412"/>
      <c r="G28" s="1412"/>
      <c r="H28" s="1412"/>
      <c r="I28" s="1413"/>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c r="AG28" s="1410"/>
      <c r="AH28" s="1410"/>
      <c r="AI28" s="1410"/>
      <c r="AJ28" s="1410"/>
      <c r="AK28" s="1411"/>
      <c r="AL28" s="1412"/>
      <c r="AM28" s="1412"/>
      <c r="AN28" s="1412"/>
      <c r="AO28" s="1412"/>
      <c r="AP28" s="1412"/>
      <c r="AQ28" s="1412"/>
      <c r="AR28" s="1412"/>
      <c r="AS28" s="1412"/>
      <c r="AT28" s="1413"/>
      <c r="AU28" s="1031"/>
      <c r="AV28" s="1031"/>
      <c r="AW28" s="1031"/>
      <c r="AX28" s="1031"/>
      <c r="AY28" s="1031"/>
      <c r="AZ28" s="1031"/>
      <c r="BA28" s="1031"/>
      <c r="BB28" s="1031"/>
      <c r="BC28" s="1031"/>
      <c r="BD28" s="1031"/>
      <c r="BE28" s="1031"/>
      <c r="BF28" s="1031"/>
      <c r="BG28" s="1031"/>
      <c r="BH28" s="1031"/>
      <c r="BI28" s="1031"/>
      <c r="BJ28" s="1031"/>
      <c r="BK28" s="1031"/>
      <c r="BL28" s="1031"/>
      <c r="BM28" s="1031"/>
      <c r="BN28" s="1031"/>
      <c r="BO28" s="1031"/>
      <c r="BP28" s="1031"/>
      <c r="BQ28" s="1031"/>
      <c r="BR28" s="1410"/>
      <c r="BS28" s="1410"/>
      <c r="BT28" s="1410"/>
      <c r="BU28" s="1410"/>
      <c r="BV28" s="1411"/>
      <c r="BW28" s="1412"/>
      <c r="BX28" s="1412"/>
      <c r="BY28" s="1412"/>
      <c r="BZ28" s="1412"/>
      <c r="CA28" s="1412"/>
      <c r="CB28" s="1412"/>
      <c r="CC28" s="1412"/>
      <c r="CD28" s="1412"/>
      <c r="CE28" s="1413"/>
      <c r="CF28" s="1031"/>
      <c r="CG28" s="1031"/>
      <c r="CH28" s="1031"/>
      <c r="CI28" s="1031"/>
      <c r="CJ28" s="1031"/>
      <c r="CK28" s="1031"/>
      <c r="CL28" s="1031"/>
      <c r="CM28" s="1031"/>
      <c r="CN28" s="1031"/>
      <c r="CO28" s="1031"/>
      <c r="CP28" s="1031"/>
      <c r="CQ28" s="1031"/>
      <c r="CR28" s="1031"/>
      <c r="CS28" s="1031"/>
      <c r="CT28" s="1031"/>
      <c r="CU28" s="1031"/>
      <c r="CV28" s="1031"/>
      <c r="CW28" s="1031"/>
      <c r="CX28" s="1031"/>
      <c r="CY28" s="1031"/>
      <c r="CZ28" s="1031"/>
      <c r="DA28" s="1031"/>
      <c r="DB28" s="1031"/>
      <c r="DC28" s="1410"/>
      <c r="DD28" s="1410"/>
      <c r="DE28" s="1410"/>
      <c r="DF28" s="1410"/>
      <c r="DG28" s="1411"/>
    </row>
    <row r="29" spans="1:111" x14ac:dyDescent="0.25">
      <c r="A29" s="1412"/>
      <c r="B29" s="1412"/>
      <c r="C29" s="1412"/>
      <c r="D29" s="1412"/>
      <c r="E29" s="1412"/>
      <c r="F29" s="1412"/>
      <c r="G29" s="1412"/>
      <c r="H29" s="1412"/>
      <c r="I29" s="1413"/>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410"/>
      <c r="AH29" s="1410"/>
      <c r="AI29" s="1410"/>
      <c r="AJ29" s="1410"/>
      <c r="AK29" s="1411"/>
      <c r="AL29" s="1412"/>
      <c r="AM29" s="1412"/>
      <c r="AN29" s="1412"/>
      <c r="AO29" s="1412"/>
      <c r="AP29" s="1412"/>
      <c r="AQ29" s="1412"/>
      <c r="AR29" s="1412"/>
      <c r="AS29" s="1412"/>
      <c r="AT29" s="1413"/>
      <c r="AU29" s="1031"/>
      <c r="AV29" s="1031"/>
      <c r="AW29" s="1031"/>
      <c r="AX29" s="1031"/>
      <c r="AY29" s="1031"/>
      <c r="AZ29" s="1031"/>
      <c r="BA29" s="1031"/>
      <c r="BB29" s="1031"/>
      <c r="BC29" s="1031"/>
      <c r="BD29" s="1031"/>
      <c r="BE29" s="1031"/>
      <c r="BF29" s="1031"/>
      <c r="BG29" s="1031"/>
      <c r="BH29" s="1031"/>
      <c r="BI29" s="1031"/>
      <c r="BJ29" s="1031"/>
      <c r="BK29" s="1031"/>
      <c r="BL29" s="1031"/>
      <c r="BM29" s="1031"/>
      <c r="BN29" s="1031"/>
      <c r="BO29" s="1031"/>
      <c r="BP29" s="1031"/>
      <c r="BQ29" s="1031"/>
      <c r="BR29" s="1410"/>
      <c r="BS29" s="1410"/>
      <c r="BT29" s="1410"/>
      <c r="BU29" s="1410"/>
      <c r="BV29" s="1411"/>
      <c r="BW29" s="1412"/>
      <c r="BX29" s="1412"/>
      <c r="BY29" s="1412"/>
      <c r="BZ29" s="1412"/>
      <c r="CA29" s="1412"/>
      <c r="CB29" s="1412"/>
      <c r="CC29" s="1412"/>
      <c r="CD29" s="1412"/>
      <c r="CE29" s="1413"/>
      <c r="CF29" s="1031"/>
      <c r="CG29" s="1031"/>
      <c r="CH29" s="1031"/>
      <c r="CI29" s="1031"/>
      <c r="CJ29" s="1031"/>
      <c r="CK29" s="1031"/>
      <c r="CL29" s="1031"/>
      <c r="CM29" s="1031"/>
      <c r="CN29" s="1031"/>
      <c r="CO29" s="1031"/>
      <c r="CP29" s="1031"/>
      <c r="CQ29" s="1031"/>
      <c r="CR29" s="1031"/>
      <c r="CS29" s="1031"/>
      <c r="CT29" s="1031"/>
      <c r="CU29" s="1031"/>
      <c r="CV29" s="1031"/>
      <c r="CW29" s="1031"/>
      <c r="CX29" s="1031"/>
      <c r="CY29" s="1031"/>
      <c r="CZ29" s="1031"/>
      <c r="DA29" s="1031"/>
      <c r="DB29" s="1031"/>
      <c r="DC29" s="1410"/>
      <c r="DD29" s="1410"/>
      <c r="DE29" s="1410"/>
      <c r="DF29" s="1410"/>
      <c r="DG29" s="1411"/>
    </row>
    <row r="30" spans="1:111" x14ac:dyDescent="0.25">
      <c r="A30" s="1412"/>
      <c r="B30" s="1412"/>
      <c r="C30" s="1412"/>
      <c r="D30" s="1412"/>
      <c r="E30" s="1412"/>
      <c r="F30" s="1412"/>
      <c r="G30" s="1412"/>
      <c r="H30" s="1412"/>
      <c r="I30" s="1413"/>
      <c r="J30" s="1031"/>
      <c r="K30" s="1031"/>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410"/>
      <c r="AH30" s="1410"/>
      <c r="AI30" s="1410"/>
      <c r="AJ30" s="1410"/>
      <c r="AK30" s="1411"/>
      <c r="AL30" s="1412"/>
      <c r="AM30" s="1412"/>
      <c r="AN30" s="1412"/>
      <c r="AO30" s="1412"/>
      <c r="AP30" s="1412"/>
      <c r="AQ30" s="1412"/>
      <c r="AR30" s="1412"/>
      <c r="AS30" s="1412"/>
      <c r="AT30" s="1413"/>
      <c r="AU30" s="1031"/>
      <c r="AV30" s="1031"/>
      <c r="AW30" s="1031"/>
      <c r="AX30" s="1031"/>
      <c r="AY30" s="1031"/>
      <c r="AZ30" s="1031"/>
      <c r="BA30" s="1031"/>
      <c r="BB30" s="1031"/>
      <c r="BC30" s="1031"/>
      <c r="BD30" s="1031"/>
      <c r="BE30" s="1031"/>
      <c r="BF30" s="1031"/>
      <c r="BG30" s="1031"/>
      <c r="BH30" s="1031"/>
      <c r="BI30" s="1031"/>
      <c r="BJ30" s="1031"/>
      <c r="BK30" s="1031"/>
      <c r="BL30" s="1031"/>
      <c r="BM30" s="1031"/>
      <c r="BN30" s="1031"/>
      <c r="BO30" s="1031"/>
      <c r="BP30" s="1031"/>
      <c r="BQ30" s="1031"/>
      <c r="BR30" s="1410"/>
      <c r="BS30" s="1410"/>
      <c r="BT30" s="1410"/>
      <c r="BU30" s="1410"/>
      <c r="BV30" s="1411"/>
      <c r="BW30" s="1412"/>
      <c r="BX30" s="1412"/>
      <c r="BY30" s="1412"/>
      <c r="BZ30" s="1412"/>
      <c r="CA30" s="1412"/>
      <c r="CB30" s="1412"/>
      <c r="CC30" s="1412"/>
      <c r="CD30" s="1412"/>
      <c r="CE30" s="1413"/>
      <c r="CF30" s="1031"/>
      <c r="CG30" s="1031"/>
      <c r="CH30" s="1031"/>
      <c r="CI30" s="1031"/>
      <c r="CJ30" s="1031"/>
      <c r="CK30" s="1031"/>
      <c r="CL30" s="1031"/>
      <c r="CM30" s="1031"/>
      <c r="CN30" s="1031"/>
      <c r="CO30" s="1031"/>
      <c r="CP30" s="1031"/>
      <c r="CQ30" s="1031"/>
      <c r="CR30" s="1031"/>
      <c r="CS30" s="1031"/>
      <c r="CT30" s="1031"/>
      <c r="CU30" s="1031"/>
      <c r="CV30" s="1031"/>
      <c r="CW30" s="1031"/>
      <c r="CX30" s="1031"/>
      <c r="CY30" s="1031"/>
      <c r="CZ30" s="1031"/>
      <c r="DA30" s="1031"/>
      <c r="DB30" s="1031"/>
      <c r="DC30" s="1410"/>
      <c r="DD30" s="1410"/>
      <c r="DE30" s="1410"/>
      <c r="DF30" s="1410"/>
      <c r="DG30" s="1411"/>
    </row>
    <row r="31" spans="1:111" x14ac:dyDescent="0.25">
      <c r="A31" s="1412"/>
      <c r="B31" s="1412"/>
      <c r="C31" s="1412"/>
      <c r="D31" s="1412"/>
      <c r="E31" s="1412"/>
      <c r="F31" s="1412"/>
      <c r="G31" s="1412"/>
      <c r="H31" s="1412"/>
      <c r="I31" s="1413"/>
      <c r="J31" s="1031"/>
      <c r="K31" s="1031"/>
      <c r="L31" s="1031"/>
      <c r="M31" s="1031"/>
      <c r="N31" s="1031"/>
      <c r="O31" s="1031"/>
      <c r="P31" s="1031"/>
      <c r="Q31" s="1031"/>
      <c r="R31" s="1031"/>
      <c r="S31" s="1031"/>
      <c r="T31" s="1031"/>
      <c r="U31" s="1031"/>
      <c r="V31" s="1031"/>
      <c r="W31" s="1031"/>
      <c r="X31" s="1031"/>
      <c r="Y31" s="1031"/>
      <c r="Z31" s="1031"/>
      <c r="AA31" s="1031"/>
      <c r="AB31" s="1031"/>
      <c r="AC31" s="1031"/>
      <c r="AD31" s="1031"/>
      <c r="AE31" s="1031"/>
      <c r="AF31" s="1031"/>
      <c r="AG31" s="1410"/>
      <c r="AH31" s="1410"/>
      <c r="AI31" s="1410"/>
      <c r="AJ31" s="1410"/>
      <c r="AK31" s="1411"/>
      <c r="AL31" s="1412"/>
      <c r="AM31" s="1412"/>
      <c r="AN31" s="1412"/>
      <c r="AO31" s="1412"/>
      <c r="AP31" s="1412"/>
      <c r="AQ31" s="1412"/>
      <c r="AR31" s="1412"/>
      <c r="AS31" s="1412"/>
      <c r="AT31" s="1413"/>
      <c r="AU31" s="1031"/>
      <c r="AV31" s="1031"/>
      <c r="AW31" s="1031"/>
      <c r="AX31" s="1031"/>
      <c r="AY31" s="1031"/>
      <c r="AZ31" s="1031"/>
      <c r="BA31" s="1031"/>
      <c r="BB31" s="1031"/>
      <c r="BC31" s="1031"/>
      <c r="BD31" s="1031"/>
      <c r="BE31" s="1031"/>
      <c r="BF31" s="1031"/>
      <c r="BG31" s="1031"/>
      <c r="BH31" s="1031"/>
      <c r="BI31" s="1031"/>
      <c r="BJ31" s="1031"/>
      <c r="BK31" s="1031"/>
      <c r="BL31" s="1031"/>
      <c r="BM31" s="1031"/>
      <c r="BN31" s="1031"/>
      <c r="BO31" s="1031"/>
      <c r="BP31" s="1031"/>
      <c r="BQ31" s="1031"/>
      <c r="BR31" s="1410"/>
      <c r="BS31" s="1410"/>
      <c r="BT31" s="1410"/>
      <c r="BU31" s="1410"/>
      <c r="BV31" s="1411"/>
      <c r="BW31" s="1412"/>
      <c r="BX31" s="1412"/>
      <c r="BY31" s="1412"/>
      <c r="BZ31" s="1412"/>
      <c r="CA31" s="1412"/>
      <c r="CB31" s="1412"/>
      <c r="CC31" s="1412"/>
      <c r="CD31" s="1412"/>
      <c r="CE31" s="1413"/>
      <c r="CF31" s="1031"/>
      <c r="CG31" s="1031"/>
      <c r="CH31" s="1031"/>
      <c r="CI31" s="1031"/>
      <c r="CJ31" s="1031"/>
      <c r="CK31" s="1031"/>
      <c r="CL31" s="1031"/>
      <c r="CM31" s="1031"/>
      <c r="CN31" s="1031"/>
      <c r="CO31" s="1031"/>
      <c r="CP31" s="1031"/>
      <c r="CQ31" s="1031"/>
      <c r="CR31" s="1031"/>
      <c r="CS31" s="1031"/>
      <c r="CT31" s="1031"/>
      <c r="CU31" s="1031"/>
      <c r="CV31" s="1031"/>
      <c r="CW31" s="1031"/>
      <c r="CX31" s="1031"/>
      <c r="CY31" s="1031"/>
      <c r="CZ31" s="1031"/>
      <c r="DA31" s="1031"/>
      <c r="DB31" s="1031"/>
      <c r="DC31" s="1410"/>
      <c r="DD31" s="1410"/>
      <c r="DE31" s="1410"/>
      <c r="DF31" s="1410"/>
      <c r="DG31" s="1411"/>
    </row>
    <row r="32" spans="1:111" x14ac:dyDescent="0.25">
      <c r="A32" s="1412"/>
      <c r="B32" s="1412"/>
      <c r="C32" s="1412"/>
      <c r="D32" s="1412"/>
      <c r="E32" s="1412"/>
      <c r="F32" s="1412"/>
      <c r="G32" s="1412"/>
      <c r="H32" s="1412"/>
      <c r="I32" s="1413"/>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c r="AG32" s="1410"/>
      <c r="AH32" s="1410"/>
      <c r="AI32" s="1410"/>
      <c r="AJ32" s="1410"/>
      <c r="AK32" s="1411"/>
      <c r="AL32" s="1412"/>
      <c r="AM32" s="1412"/>
      <c r="AN32" s="1412"/>
      <c r="AO32" s="1412"/>
      <c r="AP32" s="1412"/>
      <c r="AQ32" s="1412"/>
      <c r="AR32" s="1412"/>
      <c r="AS32" s="1412"/>
      <c r="AT32" s="1413"/>
      <c r="AU32" s="1031"/>
      <c r="AV32" s="1031"/>
      <c r="AW32" s="1031"/>
      <c r="AX32" s="1031"/>
      <c r="AY32" s="1031"/>
      <c r="AZ32" s="1031"/>
      <c r="BA32" s="1031"/>
      <c r="BB32" s="1031"/>
      <c r="BC32" s="1031"/>
      <c r="BD32" s="1031"/>
      <c r="BE32" s="1031"/>
      <c r="BF32" s="1031"/>
      <c r="BG32" s="1031"/>
      <c r="BH32" s="1031"/>
      <c r="BI32" s="1031"/>
      <c r="BJ32" s="1031"/>
      <c r="BK32" s="1031"/>
      <c r="BL32" s="1031"/>
      <c r="BM32" s="1031"/>
      <c r="BN32" s="1031"/>
      <c r="BO32" s="1031"/>
      <c r="BP32" s="1031"/>
      <c r="BQ32" s="1031"/>
      <c r="BR32" s="1410"/>
      <c r="BS32" s="1410"/>
      <c r="BT32" s="1410"/>
      <c r="BU32" s="1410"/>
      <c r="BV32" s="1411"/>
      <c r="BW32" s="1412"/>
      <c r="BX32" s="1412"/>
      <c r="BY32" s="1412"/>
      <c r="BZ32" s="1412"/>
      <c r="CA32" s="1412"/>
      <c r="CB32" s="1412"/>
      <c r="CC32" s="1412"/>
      <c r="CD32" s="1412"/>
      <c r="CE32" s="1413"/>
      <c r="CF32" s="1031"/>
      <c r="CG32" s="1031"/>
      <c r="CH32" s="1031"/>
      <c r="CI32" s="1031"/>
      <c r="CJ32" s="1031"/>
      <c r="CK32" s="1031"/>
      <c r="CL32" s="1031"/>
      <c r="CM32" s="1031"/>
      <c r="CN32" s="1031"/>
      <c r="CO32" s="1031"/>
      <c r="CP32" s="1031"/>
      <c r="CQ32" s="1031"/>
      <c r="CR32" s="1031"/>
      <c r="CS32" s="1031"/>
      <c r="CT32" s="1031"/>
      <c r="CU32" s="1031"/>
      <c r="CV32" s="1031"/>
      <c r="CW32" s="1031"/>
      <c r="CX32" s="1031"/>
      <c r="CY32" s="1031"/>
      <c r="CZ32" s="1031"/>
      <c r="DA32" s="1031"/>
      <c r="DB32" s="1031"/>
      <c r="DC32" s="1410"/>
      <c r="DD32" s="1410"/>
      <c r="DE32" s="1410"/>
      <c r="DF32" s="1410"/>
      <c r="DG32" s="1411"/>
    </row>
    <row r="33" spans="1:111" x14ac:dyDescent="0.25">
      <c r="A33" s="1412"/>
      <c r="B33" s="1412"/>
      <c r="C33" s="1412"/>
      <c r="D33" s="1412"/>
      <c r="E33" s="1412"/>
      <c r="F33" s="1412"/>
      <c r="G33" s="1412"/>
      <c r="H33" s="1412"/>
      <c r="I33" s="1413"/>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1031"/>
      <c r="AF33" s="1031"/>
      <c r="AG33" s="1410"/>
      <c r="AH33" s="1410"/>
      <c r="AI33" s="1410"/>
      <c r="AJ33" s="1410"/>
      <c r="AK33" s="1411"/>
      <c r="AL33" s="1412"/>
      <c r="AM33" s="1412"/>
      <c r="AN33" s="1412"/>
      <c r="AO33" s="1412"/>
      <c r="AP33" s="1412"/>
      <c r="AQ33" s="1412"/>
      <c r="AR33" s="1412"/>
      <c r="AS33" s="1412"/>
      <c r="AT33" s="1413"/>
      <c r="AU33" s="1031"/>
      <c r="AV33" s="1031"/>
      <c r="AW33" s="1031"/>
      <c r="AX33" s="1031"/>
      <c r="AY33" s="1031"/>
      <c r="AZ33" s="1031"/>
      <c r="BA33" s="1031"/>
      <c r="BB33" s="1031"/>
      <c r="BC33" s="1031"/>
      <c r="BD33" s="1031"/>
      <c r="BE33" s="1031"/>
      <c r="BF33" s="1031"/>
      <c r="BG33" s="1031"/>
      <c r="BH33" s="1031"/>
      <c r="BI33" s="1031"/>
      <c r="BJ33" s="1031"/>
      <c r="BK33" s="1031"/>
      <c r="BL33" s="1031"/>
      <c r="BM33" s="1031"/>
      <c r="BN33" s="1031"/>
      <c r="BO33" s="1031"/>
      <c r="BP33" s="1031"/>
      <c r="BQ33" s="1031"/>
      <c r="BR33" s="1410"/>
      <c r="BS33" s="1410"/>
      <c r="BT33" s="1410"/>
      <c r="BU33" s="1410"/>
      <c r="BV33" s="1411"/>
      <c r="BW33" s="1412"/>
      <c r="BX33" s="1412"/>
      <c r="BY33" s="1412"/>
      <c r="BZ33" s="1412"/>
      <c r="CA33" s="1412"/>
      <c r="CB33" s="1412"/>
      <c r="CC33" s="1412"/>
      <c r="CD33" s="1412"/>
      <c r="CE33" s="1413"/>
      <c r="CF33" s="1031"/>
      <c r="CG33" s="1031"/>
      <c r="CH33" s="1031"/>
      <c r="CI33" s="1031"/>
      <c r="CJ33" s="1031"/>
      <c r="CK33" s="1031"/>
      <c r="CL33" s="1031"/>
      <c r="CM33" s="1031"/>
      <c r="CN33" s="1031"/>
      <c r="CO33" s="1031"/>
      <c r="CP33" s="1031"/>
      <c r="CQ33" s="1031"/>
      <c r="CR33" s="1031"/>
      <c r="CS33" s="1031"/>
      <c r="CT33" s="1031"/>
      <c r="CU33" s="1031"/>
      <c r="CV33" s="1031"/>
      <c r="CW33" s="1031"/>
      <c r="CX33" s="1031"/>
      <c r="CY33" s="1031"/>
      <c r="CZ33" s="1031"/>
      <c r="DA33" s="1031"/>
      <c r="DB33" s="1031"/>
      <c r="DC33" s="1410"/>
      <c r="DD33" s="1410"/>
      <c r="DE33" s="1410"/>
      <c r="DF33" s="1410"/>
      <c r="DG33" s="1411"/>
    </row>
    <row r="34" spans="1:111" x14ac:dyDescent="0.25">
      <c r="A34" s="1412"/>
      <c r="B34" s="1412"/>
      <c r="C34" s="1412"/>
      <c r="D34" s="1412"/>
      <c r="E34" s="1412"/>
      <c r="F34" s="1412"/>
      <c r="G34" s="1412"/>
      <c r="H34" s="1412"/>
      <c r="I34" s="1413"/>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410"/>
      <c r="AH34" s="1410"/>
      <c r="AI34" s="1410"/>
      <c r="AJ34" s="1410"/>
      <c r="AK34" s="1411"/>
      <c r="AL34" s="1412"/>
      <c r="AM34" s="1412"/>
      <c r="AN34" s="1412"/>
      <c r="AO34" s="1412"/>
      <c r="AP34" s="1412"/>
      <c r="AQ34" s="1412"/>
      <c r="AR34" s="1412"/>
      <c r="AS34" s="1412"/>
      <c r="AT34" s="1413"/>
      <c r="AU34" s="1031"/>
      <c r="AV34" s="1031"/>
      <c r="AW34" s="1031"/>
      <c r="AX34" s="1031"/>
      <c r="AY34" s="1031"/>
      <c r="AZ34" s="1031"/>
      <c r="BA34" s="1031"/>
      <c r="BB34" s="1031"/>
      <c r="BC34" s="1031"/>
      <c r="BD34" s="1031"/>
      <c r="BE34" s="1031"/>
      <c r="BF34" s="1031"/>
      <c r="BG34" s="1031"/>
      <c r="BH34" s="1031"/>
      <c r="BI34" s="1031"/>
      <c r="BJ34" s="1031"/>
      <c r="BK34" s="1031"/>
      <c r="BL34" s="1031"/>
      <c r="BM34" s="1031"/>
      <c r="BN34" s="1031"/>
      <c r="BO34" s="1031"/>
      <c r="BP34" s="1031"/>
      <c r="BQ34" s="1031"/>
      <c r="BR34" s="1410"/>
      <c r="BS34" s="1410"/>
      <c r="BT34" s="1410"/>
      <c r="BU34" s="1410"/>
      <c r="BV34" s="1411"/>
      <c r="BW34" s="1412"/>
      <c r="BX34" s="1412"/>
      <c r="BY34" s="1412"/>
      <c r="BZ34" s="1412"/>
      <c r="CA34" s="1412"/>
      <c r="CB34" s="1412"/>
      <c r="CC34" s="1412"/>
      <c r="CD34" s="1412"/>
      <c r="CE34" s="1413"/>
      <c r="CF34" s="1031"/>
      <c r="CG34" s="1031"/>
      <c r="CH34" s="1031"/>
      <c r="CI34" s="1031"/>
      <c r="CJ34" s="1031"/>
      <c r="CK34" s="1031"/>
      <c r="CL34" s="1031"/>
      <c r="CM34" s="1031"/>
      <c r="CN34" s="1031"/>
      <c r="CO34" s="1031"/>
      <c r="CP34" s="1031"/>
      <c r="CQ34" s="1031"/>
      <c r="CR34" s="1031"/>
      <c r="CS34" s="1031"/>
      <c r="CT34" s="1031"/>
      <c r="CU34" s="1031"/>
      <c r="CV34" s="1031"/>
      <c r="CW34" s="1031"/>
      <c r="CX34" s="1031"/>
      <c r="CY34" s="1031"/>
      <c r="CZ34" s="1031"/>
      <c r="DA34" s="1031"/>
      <c r="DB34" s="1031"/>
      <c r="DC34" s="1410"/>
      <c r="DD34" s="1410"/>
      <c r="DE34" s="1410"/>
      <c r="DF34" s="1410"/>
      <c r="DG34" s="1411"/>
    </row>
    <row r="35" spans="1:111" x14ac:dyDescent="0.25">
      <c r="A35" s="1412"/>
      <c r="B35" s="1412"/>
      <c r="C35" s="1412"/>
      <c r="D35" s="1412"/>
      <c r="E35" s="1412"/>
      <c r="F35" s="1412"/>
      <c r="G35" s="1412"/>
      <c r="H35" s="1412"/>
      <c r="I35" s="1413"/>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410"/>
      <c r="AH35" s="1410"/>
      <c r="AI35" s="1410"/>
      <c r="AJ35" s="1410"/>
      <c r="AK35" s="1411"/>
      <c r="AL35" s="1412"/>
      <c r="AM35" s="1412"/>
      <c r="AN35" s="1412"/>
      <c r="AO35" s="1412"/>
      <c r="AP35" s="1412"/>
      <c r="AQ35" s="1412"/>
      <c r="AR35" s="1412"/>
      <c r="AS35" s="1412"/>
      <c r="AT35" s="1413"/>
      <c r="AU35" s="1031"/>
      <c r="AV35" s="1031"/>
      <c r="AW35" s="1031"/>
      <c r="AX35" s="1031"/>
      <c r="AY35" s="1031"/>
      <c r="AZ35" s="1031"/>
      <c r="BA35" s="1031"/>
      <c r="BB35" s="1031"/>
      <c r="BC35" s="1031"/>
      <c r="BD35" s="1031"/>
      <c r="BE35" s="1031"/>
      <c r="BF35" s="1031"/>
      <c r="BG35" s="1031"/>
      <c r="BH35" s="1031"/>
      <c r="BI35" s="1031"/>
      <c r="BJ35" s="1031"/>
      <c r="BK35" s="1031"/>
      <c r="BL35" s="1031"/>
      <c r="BM35" s="1031"/>
      <c r="BN35" s="1031"/>
      <c r="BO35" s="1031"/>
      <c r="BP35" s="1031"/>
      <c r="BQ35" s="1031"/>
      <c r="BR35" s="1410"/>
      <c r="BS35" s="1410"/>
      <c r="BT35" s="1410"/>
      <c r="BU35" s="1410"/>
      <c r="BV35" s="1411"/>
      <c r="BW35" s="1412"/>
      <c r="BX35" s="1412"/>
      <c r="BY35" s="1412"/>
      <c r="BZ35" s="1412"/>
      <c r="CA35" s="1412"/>
      <c r="CB35" s="1412"/>
      <c r="CC35" s="1412"/>
      <c r="CD35" s="1412"/>
      <c r="CE35" s="1413"/>
      <c r="CF35" s="1031"/>
      <c r="CG35" s="1031"/>
      <c r="CH35" s="1031"/>
      <c r="CI35" s="1031"/>
      <c r="CJ35" s="1031"/>
      <c r="CK35" s="1031"/>
      <c r="CL35" s="1031"/>
      <c r="CM35" s="1031"/>
      <c r="CN35" s="1031"/>
      <c r="CO35" s="1031"/>
      <c r="CP35" s="1031"/>
      <c r="CQ35" s="1031"/>
      <c r="CR35" s="1031"/>
      <c r="CS35" s="1031"/>
      <c r="CT35" s="1031"/>
      <c r="CU35" s="1031"/>
      <c r="CV35" s="1031"/>
      <c r="CW35" s="1031"/>
      <c r="CX35" s="1031"/>
      <c r="CY35" s="1031"/>
      <c r="CZ35" s="1031"/>
      <c r="DA35" s="1031"/>
      <c r="DB35" s="1031"/>
      <c r="DC35" s="1410"/>
      <c r="DD35" s="1410"/>
      <c r="DE35" s="1410"/>
      <c r="DF35" s="1410"/>
      <c r="DG35" s="1411"/>
    </row>
    <row r="36" spans="1:111" x14ac:dyDescent="0.25">
      <c r="A36" s="1412"/>
      <c r="B36" s="1412"/>
      <c r="C36" s="1412"/>
      <c r="D36" s="1412"/>
      <c r="E36" s="1412"/>
      <c r="F36" s="1412"/>
      <c r="G36" s="1412"/>
      <c r="H36" s="1412"/>
      <c r="I36" s="1413"/>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410"/>
      <c r="AH36" s="1410"/>
      <c r="AI36" s="1410"/>
      <c r="AJ36" s="1410"/>
      <c r="AK36" s="1411"/>
      <c r="AL36" s="1412"/>
      <c r="AM36" s="1412"/>
      <c r="AN36" s="1412"/>
      <c r="AO36" s="1412"/>
      <c r="AP36" s="1412"/>
      <c r="AQ36" s="1412"/>
      <c r="AR36" s="1412"/>
      <c r="AS36" s="1412"/>
      <c r="AT36" s="1413"/>
      <c r="AU36" s="1031"/>
      <c r="AV36" s="1031"/>
      <c r="AW36" s="1031"/>
      <c r="AX36" s="1031"/>
      <c r="AY36" s="1031"/>
      <c r="AZ36" s="1031"/>
      <c r="BA36" s="1031"/>
      <c r="BB36" s="1031"/>
      <c r="BC36" s="1031"/>
      <c r="BD36" s="1031"/>
      <c r="BE36" s="1031"/>
      <c r="BF36" s="1031"/>
      <c r="BG36" s="1031"/>
      <c r="BH36" s="1031"/>
      <c r="BI36" s="1031"/>
      <c r="BJ36" s="1031"/>
      <c r="BK36" s="1031"/>
      <c r="BL36" s="1031"/>
      <c r="BM36" s="1031"/>
      <c r="BN36" s="1031"/>
      <c r="BO36" s="1031"/>
      <c r="BP36" s="1031"/>
      <c r="BQ36" s="1031"/>
      <c r="BR36" s="1410"/>
      <c r="BS36" s="1410"/>
      <c r="BT36" s="1410"/>
      <c r="BU36" s="1410"/>
      <c r="BV36" s="1411"/>
      <c r="BW36" s="1412"/>
      <c r="BX36" s="1412"/>
      <c r="BY36" s="1412"/>
      <c r="BZ36" s="1412"/>
      <c r="CA36" s="1412"/>
      <c r="CB36" s="1412"/>
      <c r="CC36" s="1412"/>
      <c r="CD36" s="1412"/>
      <c r="CE36" s="1413"/>
      <c r="CF36" s="1031"/>
      <c r="CG36" s="1031"/>
      <c r="CH36" s="1031"/>
      <c r="CI36" s="1031"/>
      <c r="CJ36" s="1031"/>
      <c r="CK36" s="1031"/>
      <c r="CL36" s="1031"/>
      <c r="CM36" s="1031"/>
      <c r="CN36" s="1031"/>
      <c r="CO36" s="1031"/>
      <c r="CP36" s="1031"/>
      <c r="CQ36" s="1031"/>
      <c r="CR36" s="1031"/>
      <c r="CS36" s="1031"/>
      <c r="CT36" s="1031"/>
      <c r="CU36" s="1031"/>
      <c r="CV36" s="1031"/>
      <c r="CW36" s="1031"/>
      <c r="CX36" s="1031"/>
      <c r="CY36" s="1031"/>
      <c r="CZ36" s="1031"/>
      <c r="DA36" s="1031"/>
      <c r="DB36" s="1031"/>
      <c r="DC36" s="1410"/>
      <c r="DD36" s="1410"/>
      <c r="DE36" s="1410"/>
      <c r="DF36" s="1410"/>
      <c r="DG36" s="1411"/>
    </row>
    <row r="37" spans="1:111" x14ac:dyDescent="0.25">
      <c r="A37" s="1412"/>
      <c r="B37" s="1412"/>
      <c r="C37" s="1412"/>
      <c r="D37" s="1412"/>
      <c r="E37" s="1412"/>
      <c r="F37" s="1412"/>
      <c r="G37" s="1412"/>
      <c r="H37" s="1412"/>
      <c r="I37" s="1413"/>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F37" s="1031"/>
      <c r="AG37" s="1410"/>
      <c r="AH37" s="1410"/>
      <c r="AI37" s="1410"/>
      <c r="AJ37" s="1410"/>
      <c r="AK37" s="1411"/>
      <c r="AL37" s="1412"/>
      <c r="AM37" s="1412"/>
      <c r="AN37" s="1412"/>
      <c r="AO37" s="1412"/>
      <c r="AP37" s="1412"/>
      <c r="AQ37" s="1412"/>
      <c r="AR37" s="1412"/>
      <c r="AS37" s="1412"/>
      <c r="AT37" s="1413"/>
      <c r="AU37" s="1031"/>
      <c r="AV37" s="1031"/>
      <c r="AW37" s="1031"/>
      <c r="AX37" s="1031"/>
      <c r="AY37" s="1031"/>
      <c r="AZ37" s="1031"/>
      <c r="BA37" s="1031"/>
      <c r="BB37" s="1031"/>
      <c r="BC37" s="1031"/>
      <c r="BD37" s="1031"/>
      <c r="BE37" s="1031"/>
      <c r="BF37" s="1031"/>
      <c r="BG37" s="1031"/>
      <c r="BH37" s="1031"/>
      <c r="BI37" s="1031"/>
      <c r="BJ37" s="1031"/>
      <c r="BK37" s="1031"/>
      <c r="BL37" s="1031"/>
      <c r="BM37" s="1031"/>
      <c r="BN37" s="1031"/>
      <c r="BO37" s="1031"/>
      <c r="BP37" s="1031"/>
      <c r="BQ37" s="1031"/>
      <c r="BR37" s="1410"/>
      <c r="BS37" s="1410"/>
      <c r="BT37" s="1410"/>
      <c r="BU37" s="1410"/>
      <c r="BV37" s="1411"/>
      <c r="BW37" s="1412"/>
      <c r="BX37" s="1412"/>
      <c r="BY37" s="1412"/>
      <c r="BZ37" s="1412"/>
      <c r="CA37" s="1412"/>
      <c r="CB37" s="1412"/>
      <c r="CC37" s="1412"/>
      <c r="CD37" s="1412"/>
      <c r="CE37" s="1413"/>
      <c r="CF37" s="1031"/>
      <c r="CG37" s="1031"/>
      <c r="CH37" s="1031"/>
      <c r="CI37" s="1031"/>
      <c r="CJ37" s="1031"/>
      <c r="CK37" s="1031"/>
      <c r="CL37" s="1031"/>
      <c r="CM37" s="1031"/>
      <c r="CN37" s="1031"/>
      <c r="CO37" s="1031"/>
      <c r="CP37" s="1031"/>
      <c r="CQ37" s="1031"/>
      <c r="CR37" s="1031"/>
      <c r="CS37" s="1031"/>
      <c r="CT37" s="1031"/>
      <c r="CU37" s="1031"/>
      <c r="CV37" s="1031"/>
      <c r="CW37" s="1031"/>
      <c r="CX37" s="1031"/>
      <c r="CY37" s="1031"/>
      <c r="CZ37" s="1031"/>
      <c r="DA37" s="1031"/>
      <c r="DB37" s="1031"/>
      <c r="DC37" s="1410"/>
      <c r="DD37" s="1410"/>
      <c r="DE37" s="1410"/>
      <c r="DF37" s="1410"/>
      <c r="DG37" s="1411"/>
    </row>
    <row r="38" spans="1:111" x14ac:dyDescent="0.25">
      <c r="A38" s="1412"/>
      <c r="B38" s="1412"/>
      <c r="C38" s="1412"/>
      <c r="D38" s="1412"/>
      <c r="E38" s="1412"/>
      <c r="F38" s="1412"/>
      <c r="G38" s="1412"/>
      <c r="H38" s="1412"/>
      <c r="I38" s="1413"/>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F38" s="1031"/>
      <c r="AG38" s="1410"/>
      <c r="AH38" s="1410"/>
      <c r="AI38" s="1410"/>
      <c r="AJ38" s="1410"/>
      <c r="AK38" s="1411"/>
      <c r="AL38" s="1412"/>
      <c r="AM38" s="1412"/>
      <c r="AN38" s="1412"/>
      <c r="AO38" s="1412"/>
      <c r="AP38" s="1412"/>
      <c r="AQ38" s="1412"/>
      <c r="AR38" s="1412"/>
      <c r="AS38" s="1412"/>
      <c r="AT38" s="1413"/>
      <c r="AU38" s="1031"/>
      <c r="AV38" s="1031"/>
      <c r="AW38" s="1031"/>
      <c r="AX38" s="1031"/>
      <c r="AY38" s="1031"/>
      <c r="AZ38" s="1031"/>
      <c r="BA38" s="1031"/>
      <c r="BB38" s="1031"/>
      <c r="BC38" s="1031"/>
      <c r="BD38" s="1031"/>
      <c r="BE38" s="1031"/>
      <c r="BF38" s="1031"/>
      <c r="BG38" s="1031"/>
      <c r="BH38" s="1031"/>
      <c r="BI38" s="1031"/>
      <c r="BJ38" s="1031"/>
      <c r="BK38" s="1031"/>
      <c r="BL38" s="1031"/>
      <c r="BM38" s="1031"/>
      <c r="BN38" s="1031"/>
      <c r="BO38" s="1031"/>
      <c r="BP38" s="1031"/>
      <c r="BQ38" s="1031"/>
      <c r="BR38" s="1410"/>
      <c r="BS38" s="1410"/>
      <c r="BT38" s="1410"/>
      <c r="BU38" s="1410"/>
      <c r="BV38" s="1411"/>
      <c r="BW38" s="1412"/>
      <c r="BX38" s="1412"/>
      <c r="BY38" s="1412"/>
      <c r="BZ38" s="1412"/>
      <c r="CA38" s="1412"/>
      <c r="CB38" s="1412"/>
      <c r="CC38" s="1412"/>
      <c r="CD38" s="1412"/>
      <c r="CE38" s="1413"/>
      <c r="CF38" s="1031"/>
      <c r="CG38" s="1031"/>
      <c r="CH38" s="1031"/>
      <c r="CI38" s="1031"/>
      <c r="CJ38" s="1031"/>
      <c r="CK38" s="1031"/>
      <c r="CL38" s="1031"/>
      <c r="CM38" s="1031"/>
      <c r="CN38" s="1031"/>
      <c r="CO38" s="1031"/>
      <c r="CP38" s="1031"/>
      <c r="CQ38" s="1031"/>
      <c r="CR38" s="1031"/>
      <c r="CS38" s="1031"/>
      <c r="CT38" s="1031"/>
      <c r="CU38" s="1031"/>
      <c r="CV38" s="1031"/>
      <c r="CW38" s="1031"/>
      <c r="CX38" s="1031"/>
      <c r="CY38" s="1031"/>
      <c r="CZ38" s="1031"/>
      <c r="DA38" s="1031"/>
      <c r="DB38" s="1031"/>
      <c r="DC38" s="1410"/>
      <c r="DD38" s="1410"/>
      <c r="DE38" s="1410"/>
      <c r="DF38" s="1410"/>
      <c r="DG38" s="1411"/>
    </row>
    <row r="39" spans="1:111" x14ac:dyDescent="0.25">
      <c r="A39" s="1412"/>
      <c r="B39" s="1412"/>
      <c r="C39" s="1412"/>
      <c r="D39" s="1412"/>
      <c r="E39" s="1412"/>
      <c r="F39" s="1412"/>
      <c r="G39" s="1412"/>
      <c r="H39" s="1412"/>
      <c r="I39" s="1413"/>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410"/>
      <c r="AH39" s="1410"/>
      <c r="AI39" s="1410"/>
      <c r="AJ39" s="1410"/>
      <c r="AK39" s="1411"/>
      <c r="AL39" s="1412"/>
      <c r="AM39" s="1412"/>
      <c r="AN39" s="1412"/>
      <c r="AO39" s="1412"/>
      <c r="AP39" s="1412"/>
      <c r="AQ39" s="1412"/>
      <c r="AR39" s="1412"/>
      <c r="AS39" s="1412"/>
      <c r="AT39" s="1413"/>
      <c r="AU39" s="1031"/>
      <c r="AV39" s="1031"/>
      <c r="AW39" s="1031"/>
      <c r="AX39" s="1031"/>
      <c r="AY39" s="1031"/>
      <c r="AZ39" s="1031"/>
      <c r="BA39" s="1031"/>
      <c r="BB39" s="1031"/>
      <c r="BC39" s="1031"/>
      <c r="BD39" s="1031"/>
      <c r="BE39" s="1031"/>
      <c r="BF39" s="1031"/>
      <c r="BG39" s="1031"/>
      <c r="BH39" s="1031"/>
      <c r="BI39" s="1031"/>
      <c r="BJ39" s="1031"/>
      <c r="BK39" s="1031"/>
      <c r="BL39" s="1031"/>
      <c r="BM39" s="1031"/>
      <c r="BN39" s="1031"/>
      <c r="BO39" s="1031"/>
      <c r="BP39" s="1031"/>
      <c r="BQ39" s="1031"/>
      <c r="BR39" s="1410"/>
      <c r="BS39" s="1410"/>
      <c r="BT39" s="1410"/>
      <c r="BU39" s="1410"/>
      <c r="BV39" s="1411"/>
      <c r="BW39" s="1412"/>
      <c r="BX39" s="1412"/>
      <c r="BY39" s="1412"/>
      <c r="BZ39" s="1412"/>
      <c r="CA39" s="1412"/>
      <c r="CB39" s="1412"/>
      <c r="CC39" s="1412"/>
      <c r="CD39" s="1412"/>
      <c r="CE39" s="1413"/>
      <c r="CF39" s="1031"/>
      <c r="CG39" s="1031"/>
      <c r="CH39" s="1031"/>
      <c r="CI39" s="1031"/>
      <c r="CJ39" s="1031"/>
      <c r="CK39" s="1031"/>
      <c r="CL39" s="1031"/>
      <c r="CM39" s="1031"/>
      <c r="CN39" s="1031"/>
      <c r="CO39" s="1031"/>
      <c r="CP39" s="1031"/>
      <c r="CQ39" s="1031"/>
      <c r="CR39" s="1031"/>
      <c r="CS39" s="1031"/>
      <c r="CT39" s="1031"/>
      <c r="CU39" s="1031"/>
      <c r="CV39" s="1031"/>
      <c r="CW39" s="1031"/>
      <c r="CX39" s="1031"/>
      <c r="CY39" s="1031"/>
      <c r="CZ39" s="1031"/>
      <c r="DA39" s="1031"/>
      <c r="DB39" s="1031"/>
      <c r="DC39" s="1410"/>
      <c r="DD39" s="1410"/>
      <c r="DE39" s="1410"/>
      <c r="DF39" s="1410"/>
      <c r="DG39" s="1411"/>
    </row>
    <row r="40" spans="1:111" x14ac:dyDescent="0.25">
      <c r="A40" s="1412"/>
      <c r="B40" s="1412"/>
      <c r="C40" s="1412"/>
      <c r="D40" s="1412"/>
      <c r="E40" s="1412"/>
      <c r="F40" s="1412"/>
      <c r="G40" s="1412"/>
      <c r="H40" s="1412"/>
      <c r="I40" s="1413"/>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410"/>
      <c r="AH40" s="1410"/>
      <c r="AI40" s="1410"/>
      <c r="AJ40" s="1410"/>
      <c r="AK40" s="1411"/>
      <c r="AL40" s="1412"/>
      <c r="AM40" s="1412"/>
      <c r="AN40" s="1412"/>
      <c r="AO40" s="1412"/>
      <c r="AP40" s="1412"/>
      <c r="AQ40" s="1412"/>
      <c r="AR40" s="1412"/>
      <c r="AS40" s="1412"/>
      <c r="AT40" s="1413"/>
      <c r="AU40" s="1031"/>
      <c r="AV40" s="1031"/>
      <c r="AW40" s="1031"/>
      <c r="AX40" s="1031"/>
      <c r="AY40" s="1031"/>
      <c r="AZ40" s="1031"/>
      <c r="BA40" s="1031"/>
      <c r="BB40" s="1031"/>
      <c r="BC40" s="1031"/>
      <c r="BD40" s="1031"/>
      <c r="BE40" s="1031"/>
      <c r="BF40" s="1031"/>
      <c r="BG40" s="1031"/>
      <c r="BH40" s="1031"/>
      <c r="BI40" s="1031"/>
      <c r="BJ40" s="1031"/>
      <c r="BK40" s="1031"/>
      <c r="BL40" s="1031"/>
      <c r="BM40" s="1031"/>
      <c r="BN40" s="1031"/>
      <c r="BO40" s="1031"/>
      <c r="BP40" s="1031"/>
      <c r="BQ40" s="1031"/>
      <c r="BR40" s="1410"/>
      <c r="BS40" s="1410"/>
      <c r="BT40" s="1410"/>
      <c r="BU40" s="1410"/>
      <c r="BV40" s="1411"/>
      <c r="BW40" s="1412"/>
      <c r="BX40" s="1412"/>
      <c r="BY40" s="1412"/>
      <c r="BZ40" s="1412"/>
      <c r="CA40" s="1412"/>
      <c r="CB40" s="1412"/>
      <c r="CC40" s="1412"/>
      <c r="CD40" s="1412"/>
      <c r="CE40" s="1413"/>
      <c r="CF40" s="1031"/>
      <c r="CG40" s="1031"/>
      <c r="CH40" s="1031"/>
      <c r="CI40" s="1031"/>
      <c r="CJ40" s="1031"/>
      <c r="CK40" s="1031"/>
      <c r="CL40" s="1031"/>
      <c r="CM40" s="1031"/>
      <c r="CN40" s="1031"/>
      <c r="CO40" s="1031"/>
      <c r="CP40" s="1031"/>
      <c r="CQ40" s="1031"/>
      <c r="CR40" s="1031"/>
      <c r="CS40" s="1031"/>
      <c r="CT40" s="1031"/>
      <c r="CU40" s="1031"/>
      <c r="CV40" s="1031"/>
      <c r="CW40" s="1031"/>
      <c r="CX40" s="1031"/>
      <c r="CY40" s="1031"/>
      <c r="CZ40" s="1031"/>
      <c r="DA40" s="1031"/>
      <c r="DB40" s="1031"/>
      <c r="DC40" s="1410"/>
      <c r="DD40" s="1410"/>
      <c r="DE40" s="1410"/>
      <c r="DF40" s="1410"/>
      <c r="DG40" s="1411"/>
    </row>
    <row r="41" spans="1:111" x14ac:dyDescent="0.25">
      <c r="A41" s="1412"/>
      <c r="B41" s="1412"/>
      <c r="C41" s="1412"/>
      <c r="D41" s="1412"/>
      <c r="E41" s="1412"/>
      <c r="F41" s="1412"/>
      <c r="G41" s="1412"/>
      <c r="H41" s="1412"/>
      <c r="I41" s="1413"/>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1031"/>
      <c r="AF41" s="1031"/>
      <c r="AG41" s="1410"/>
      <c r="AH41" s="1410"/>
      <c r="AI41" s="1410"/>
      <c r="AJ41" s="1410"/>
      <c r="AK41" s="1411"/>
      <c r="AL41" s="1412"/>
      <c r="AM41" s="1412"/>
      <c r="AN41" s="1412"/>
      <c r="AO41" s="1412"/>
      <c r="AP41" s="1412"/>
      <c r="AQ41" s="1412"/>
      <c r="AR41" s="1412"/>
      <c r="AS41" s="1412"/>
      <c r="AT41" s="1413"/>
      <c r="AU41" s="1031"/>
      <c r="AV41" s="1031"/>
      <c r="AW41" s="1031"/>
      <c r="AX41" s="1031"/>
      <c r="AY41" s="1031"/>
      <c r="AZ41" s="1031"/>
      <c r="BA41" s="1031"/>
      <c r="BB41" s="1031"/>
      <c r="BC41" s="1031"/>
      <c r="BD41" s="1031"/>
      <c r="BE41" s="1031"/>
      <c r="BF41" s="1031"/>
      <c r="BG41" s="1031"/>
      <c r="BH41" s="1031"/>
      <c r="BI41" s="1031"/>
      <c r="BJ41" s="1031"/>
      <c r="BK41" s="1031"/>
      <c r="BL41" s="1031"/>
      <c r="BM41" s="1031"/>
      <c r="BN41" s="1031"/>
      <c r="BO41" s="1031"/>
      <c r="BP41" s="1031"/>
      <c r="BQ41" s="1031"/>
      <c r="BR41" s="1410"/>
      <c r="BS41" s="1410"/>
      <c r="BT41" s="1410"/>
      <c r="BU41" s="1410"/>
      <c r="BV41" s="1411"/>
      <c r="BW41" s="1412"/>
      <c r="BX41" s="1412"/>
      <c r="BY41" s="1412"/>
      <c r="BZ41" s="1412"/>
      <c r="CA41" s="1412"/>
      <c r="CB41" s="1412"/>
      <c r="CC41" s="1412"/>
      <c r="CD41" s="1412"/>
      <c r="CE41" s="1413"/>
      <c r="CF41" s="1031"/>
      <c r="CG41" s="1031"/>
      <c r="CH41" s="1031"/>
      <c r="CI41" s="1031"/>
      <c r="CJ41" s="1031"/>
      <c r="CK41" s="1031"/>
      <c r="CL41" s="1031"/>
      <c r="CM41" s="1031"/>
      <c r="CN41" s="1031"/>
      <c r="CO41" s="1031"/>
      <c r="CP41" s="1031"/>
      <c r="CQ41" s="1031"/>
      <c r="CR41" s="1031"/>
      <c r="CS41" s="1031"/>
      <c r="CT41" s="1031"/>
      <c r="CU41" s="1031"/>
      <c r="CV41" s="1031"/>
      <c r="CW41" s="1031"/>
      <c r="CX41" s="1031"/>
      <c r="CY41" s="1031"/>
      <c r="CZ41" s="1031"/>
      <c r="DA41" s="1031"/>
      <c r="DB41" s="1031"/>
      <c r="DC41" s="1410"/>
      <c r="DD41" s="1410"/>
      <c r="DE41" s="1410"/>
      <c r="DF41" s="1410"/>
      <c r="DG41" s="1411"/>
    </row>
    <row r="42" spans="1:111" x14ac:dyDescent="0.25">
      <c r="A42" s="1412"/>
      <c r="B42" s="1412"/>
      <c r="C42" s="1412"/>
      <c r="D42" s="1412"/>
      <c r="E42" s="1412"/>
      <c r="F42" s="1412"/>
      <c r="G42" s="1412"/>
      <c r="H42" s="1412"/>
      <c r="I42" s="1413"/>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410"/>
      <c r="AH42" s="1410"/>
      <c r="AI42" s="1410"/>
      <c r="AJ42" s="1410"/>
      <c r="AK42" s="1411"/>
      <c r="AL42" s="1412"/>
      <c r="AM42" s="1412"/>
      <c r="AN42" s="1412"/>
      <c r="AO42" s="1412"/>
      <c r="AP42" s="1412"/>
      <c r="AQ42" s="1412"/>
      <c r="AR42" s="1412"/>
      <c r="AS42" s="1412"/>
      <c r="AT42" s="1413"/>
      <c r="AU42" s="1031"/>
      <c r="AV42" s="1031"/>
      <c r="AW42" s="1031"/>
      <c r="AX42" s="1031"/>
      <c r="AY42" s="1031"/>
      <c r="AZ42" s="1031"/>
      <c r="BA42" s="1031"/>
      <c r="BB42" s="1031"/>
      <c r="BC42" s="1031"/>
      <c r="BD42" s="1031"/>
      <c r="BE42" s="1031"/>
      <c r="BF42" s="1031"/>
      <c r="BG42" s="1031"/>
      <c r="BH42" s="1031"/>
      <c r="BI42" s="1031"/>
      <c r="BJ42" s="1031"/>
      <c r="BK42" s="1031"/>
      <c r="BL42" s="1031"/>
      <c r="BM42" s="1031"/>
      <c r="BN42" s="1031"/>
      <c r="BO42" s="1031"/>
      <c r="BP42" s="1031"/>
      <c r="BQ42" s="1031"/>
      <c r="BR42" s="1410"/>
      <c r="BS42" s="1410"/>
      <c r="BT42" s="1410"/>
      <c r="BU42" s="1410"/>
      <c r="BV42" s="1411"/>
      <c r="BW42" s="1412"/>
      <c r="BX42" s="1412"/>
      <c r="BY42" s="1412"/>
      <c r="BZ42" s="1412"/>
      <c r="CA42" s="1412"/>
      <c r="CB42" s="1412"/>
      <c r="CC42" s="1412"/>
      <c r="CD42" s="1412"/>
      <c r="CE42" s="1413"/>
      <c r="CF42" s="1031"/>
      <c r="CG42" s="1031"/>
      <c r="CH42" s="1031"/>
      <c r="CI42" s="1031"/>
      <c r="CJ42" s="1031"/>
      <c r="CK42" s="1031"/>
      <c r="CL42" s="1031"/>
      <c r="CM42" s="1031"/>
      <c r="CN42" s="1031"/>
      <c r="CO42" s="1031"/>
      <c r="CP42" s="1031"/>
      <c r="CQ42" s="1031"/>
      <c r="CR42" s="1031"/>
      <c r="CS42" s="1031"/>
      <c r="CT42" s="1031"/>
      <c r="CU42" s="1031"/>
      <c r="CV42" s="1031"/>
      <c r="CW42" s="1031"/>
      <c r="CX42" s="1031"/>
      <c r="CY42" s="1031"/>
      <c r="CZ42" s="1031"/>
      <c r="DA42" s="1031"/>
      <c r="DB42" s="1031"/>
      <c r="DC42" s="1410"/>
      <c r="DD42" s="1410"/>
      <c r="DE42" s="1410"/>
      <c r="DF42" s="1410"/>
      <c r="DG42" s="1411"/>
    </row>
    <row r="43" spans="1:111" x14ac:dyDescent="0.25">
      <c r="A43" s="1412"/>
      <c r="B43" s="1412"/>
      <c r="C43" s="1412"/>
      <c r="D43" s="1412"/>
      <c r="E43" s="1412"/>
      <c r="F43" s="1412"/>
      <c r="G43" s="1412"/>
      <c r="H43" s="1412"/>
      <c r="I43" s="1413"/>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410"/>
      <c r="AH43" s="1410"/>
      <c r="AI43" s="1410"/>
      <c r="AJ43" s="1410"/>
      <c r="AK43" s="1411"/>
      <c r="AL43" s="1412"/>
      <c r="AM43" s="1412"/>
      <c r="AN43" s="1412"/>
      <c r="AO43" s="1412"/>
      <c r="AP43" s="1412"/>
      <c r="AQ43" s="1412"/>
      <c r="AR43" s="1412"/>
      <c r="AS43" s="1412"/>
      <c r="AT43" s="1413"/>
      <c r="AU43" s="1031"/>
      <c r="AV43" s="1031"/>
      <c r="AW43" s="1031"/>
      <c r="AX43" s="1031"/>
      <c r="AY43" s="1031"/>
      <c r="AZ43" s="1031"/>
      <c r="BA43" s="1031"/>
      <c r="BB43" s="1031"/>
      <c r="BC43" s="1031"/>
      <c r="BD43" s="1031"/>
      <c r="BE43" s="1031"/>
      <c r="BF43" s="1031"/>
      <c r="BG43" s="1031"/>
      <c r="BH43" s="1031"/>
      <c r="BI43" s="1031"/>
      <c r="BJ43" s="1031"/>
      <c r="BK43" s="1031"/>
      <c r="BL43" s="1031"/>
      <c r="BM43" s="1031"/>
      <c r="BN43" s="1031"/>
      <c r="BO43" s="1031"/>
      <c r="BP43" s="1031"/>
      <c r="BQ43" s="1031"/>
      <c r="BR43" s="1410"/>
      <c r="BS43" s="1410"/>
      <c r="BT43" s="1410"/>
      <c r="BU43" s="1410"/>
      <c r="BV43" s="1411"/>
      <c r="BW43" s="1412"/>
      <c r="BX43" s="1412"/>
      <c r="BY43" s="1412"/>
      <c r="BZ43" s="1412"/>
      <c r="CA43" s="1412"/>
      <c r="CB43" s="1412"/>
      <c r="CC43" s="1412"/>
      <c r="CD43" s="1412"/>
      <c r="CE43" s="1413"/>
      <c r="CF43" s="1031"/>
      <c r="CG43" s="1031"/>
      <c r="CH43" s="1031"/>
      <c r="CI43" s="1031"/>
      <c r="CJ43" s="1031"/>
      <c r="CK43" s="1031"/>
      <c r="CL43" s="1031"/>
      <c r="CM43" s="1031"/>
      <c r="CN43" s="1031"/>
      <c r="CO43" s="1031"/>
      <c r="CP43" s="1031"/>
      <c r="CQ43" s="1031"/>
      <c r="CR43" s="1031"/>
      <c r="CS43" s="1031"/>
      <c r="CT43" s="1031"/>
      <c r="CU43" s="1031"/>
      <c r="CV43" s="1031"/>
      <c r="CW43" s="1031"/>
      <c r="CX43" s="1031"/>
      <c r="CY43" s="1031"/>
      <c r="CZ43" s="1031"/>
      <c r="DA43" s="1031"/>
      <c r="DB43" s="1031"/>
      <c r="DC43" s="1410"/>
      <c r="DD43" s="1410"/>
      <c r="DE43" s="1410"/>
      <c r="DF43" s="1410"/>
      <c r="DG43" s="1411"/>
    </row>
    <row r="44" spans="1:111" x14ac:dyDescent="0.25">
      <c r="A44" s="1412"/>
      <c r="B44" s="1412"/>
      <c r="C44" s="1412"/>
      <c r="D44" s="1412"/>
      <c r="E44" s="1412"/>
      <c r="F44" s="1412"/>
      <c r="G44" s="1412"/>
      <c r="H44" s="1412"/>
      <c r="I44" s="1413"/>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c r="AF44" s="1031"/>
      <c r="AG44" s="1410"/>
      <c r="AH44" s="1410"/>
      <c r="AI44" s="1410"/>
      <c r="AJ44" s="1410"/>
      <c r="AK44" s="1411"/>
      <c r="AL44" s="1412"/>
      <c r="AM44" s="1412"/>
      <c r="AN44" s="1412"/>
      <c r="AO44" s="1412"/>
      <c r="AP44" s="1412"/>
      <c r="AQ44" s="1412"/>
      <c r="AR44" s="1412"/>
      <c r="AS44" s="1412"/>
      <c r="AT44" s="1413"/>
      <c r="AU44" s="1031"/>
      <c r="AV44" s="1031"/>
      <c r="AW44" s="1031"/>
      <c r="AX44" s="1031"/>
      <c r="AY44" s="1031"/>
      <c r="AZ44" s="1031"/>
      <c r="BA44" s="1031"/>
      <c r="BB44" s="1031"/>
      <c r="BC44" s="1031"/>
      <c r="BD44" s="1031"/>
      <c r="BE44" s="1031"/>
      <c r="BF44" s="1031"/>
      <c r="BG44" s="1031"/>
      <c r="BH44" s="1031"/>
      <c r="BI44" s="1031"/>
      <c r="BJ44" s="1031"/>
      <c r="BK44" s="1031"/>
      <c r="BL44" s="1031"/>
      <c r="BM44" s="1031"/>
      <c r="BN44" s="1031"/>
      <c r="BO44" s="1031"/>
      <c r="BP44" s="1031"/>
      <c r="BQ44" s="1031"/>
      <c r="BR44" s="1410"/>
      <c r="BS44" s="1410"/>
      <c r="BT44" s="1410"/>
      <c r="BU44" s="1410"/>
      <c r="BV44" s="1411"/>
      <c r="BW44" s="1412"/>
      <c r="BX44" s="1412"/>
      <c r="BY44" s="1412"/>
      <c r="BZ44" s="1412"/>
      <c r="CA44" s="1412"/>
      <c r="CB44" s="1412"/>
      <c r="CC44" s="1412"/>
      <c r="CD44" s="1412"/>
      <c r="CE44" s="1413"/>
      <c r="CF44" s="1031"/>
      <c r="CG44" s="1031"/>
      <c r="CH44" s="1031"/>
      <c r="CI44" s="1031"/>
      <c r="CJ44" s="1031"/>
      <c r="CK44" s="1031"/>
      <c r="CL44" s="1031"/>
      <c r="CM44" s="1031"/>
      <c r="CN44" s="1031"/>
      <c r="CO44" s="1031"/>
      <c r="CP44" s="1031"/>
      <c r="CQ44" s="1031"/>
      <c r="CR44" s="1031"/>
      <c r="CS44" s="1031"/>
      <c r="CT44" s="1031"/>
      <c r="CU44" s="1031"/>
      <c r="CV44" s="1031"/>
      <c r="CW44" s="1031"/>
      <c r="CX44" s="1031"/>
      <c r="CY44" s="1031"/>
      <c r="CZ44" s="1031"/>
      <c r="DA44" s="1031"/>
      <c r="DB44" s="1031"/>
      <c r="DC44" s="1410"/>
      <c r="DD44" s="1410"/>
      <c r="DE44" s="1410"/>
      <c r="DF44" s="1410"/>
      <c r="DG44" s="1411"/>
    </row>
    <row r="45" spans="1:111" x14ac:dyDescent="0.25">
      <c r="A45" s="1412"/>
      <c r="B45" s="1412"/>
      <c r="C45" s="1412"/>
      <c r="D45" s="1412"/>
      <c r="E45" s="1412"/>
      <c r="F45" s="1412"/>
      <c r="G45" s="1412"/>
      <c r="H45" s="1412"/>
      <c r="I45" s="1413"/>
      <c r="J45" s="1031"/>
      <c r="K45" s="1031"/>
      <c r="L45" s="1031"/>
      <c r="M45" s="1031"/>
      <c r="N45" s="1031"/>
      <c r="O45" s="1031"/>
      <c r="P45" s="1031"/>
      <c r="Q45" s="1031"/>
      <c r="R45" s="1031"/>
      <c r="S45" s="1031"/>
      <c r="T45" s="1031"/>
      <c r="U45" s="1031"/>
      <c r="V45" s="1031"/>
      <c r="W45" s="1031"/>
      <c r="X45" s="1031"/>
      <c r="Y45" s="1031"/>
      <c r="Z45" s="1031"/>
      <c r="AA45" s="1031"/>
      <c r="AB45" s="1031"/>
      <c r="AC45" s="1031"/>
      <c r="AD45" s="1031"/>
      <c r="AE45" s="1031"/>
      <c r="AF45" s="1031"/>
      <c r="AG45" s="1410"/>
      <c r="AH45" s="1410"/>
      <c r="AI45" s="1410"/>
      <c r="AJ45" s="1410"/>
      <c r="AK45" s="1411"/>
      <c r="AL45" s="1412"/>
      <c r="AM45" s="1412"/>
      <c r="AN45" s="1412"/>
      <c r="AO45" s="1412"/>
      <c r="AP45" s="1412"/>
      <c r="AQ45" s="1412"/>
      <c r="AR45" s="1412"/>
      <c r="AS45" s="1412"/>
      <c r="AT45" s="1413"/>
      <c r="AU45" s="1031"/>
      <c r="AV45" s="1031"/>
      <c r="AW45" s="1031"/>
      <c r="AX45" s="1031"/>
      <c r="AY45" s="1031"/>
      <c r="AZ45" s="1031"/>
      <c r="BA45" s="1031"/>
      <c r="BB45" s="1031"/>
      <c r="BC45" s="1031"/>
      <c r="BD45" s="1031"/>
      <c r="BE45" s="1031"/>
      <c r="BF45" s="1031"/>
      <c r="BG45" s="1031"/>
      <c r="BH45" s="1031"/>
      <c r="BI45" s="1031"/>
      <c r="BJ45" s="1031"/>
      <c r="BK45" s="1031"/>
      <c r="BL45" s="1031"/>
      <c r="BM45" s="1031"/>
      <c r="BN45" s="1031"/>
      <c r="BO45" s="1031"/>
      <c r="BP45" s="1031"/>
      <c r="BQ45" s="1031"/>
      <c r="BR45" s="1410"/>
      <c r="BS45" s="1410"/>
      <c r="BT45" s="1410"/>
      <c r="BU45" s="1410"/>
      <c r="BV45" s="1411"/>
      <c r="BW45" s="1412"/>
      <c r="BX45" s="1412"/>
      <c r="BY45" s="1412"/>
      <c r="BZ45" s="1412"/>
      <c r="CA45" s="1412"/>
      <c r="CB45" s="1412"/>
      <c r="CC45" s="1412"/>
      <c r="CD45" s="1412"/>
      <c r="CE45" s="1413"/>
      <c r="CF45" s="1031"/>
      <c r="CG45" s="1031"/>
      <c r="CH45" s="1031"/>
      <c r="CI45" s="1031"/>
      <c r="CJ45" s="1031"/>
      <c r="CK45" s="1031"/>
      <c r="CL45" s="1031"/>
      <c r="CM45" s="1031"/>
      <c r="CN45" s="1031"/>
      <c r="CO45" s="1031"/>
      <c r="CP45" s="1031"/>
      <c r="CQ45" s="1031"/>
      <c r="CR45" s="1031"/>
      <c r="CS45" s="1031"/>
      <c r="CT45" s="1031"/>
      <c r="CU45" s="1031"/>
      <c r="CV45" s="1031"/>
      <c r="CW45" s="1031"/>
      <c r="CX45" s="1031"/>
      <c r="CY45" s="1031"/>
      <c r="CZ45" s="1031"/>
      <c r="DA45" s="1031"/>
      <c r="DB45" s="1031"/>
      <c r="DC45" s="1410"/>
      <c r="DD45" s="1410"/>
      <c r="DE45" s="1410"/>
      <c r="DF45" s="1410"/>
      <c r="DG45" s="1411"/>
    </row>
    <row r="46" spans="1:111" x14ac:dyDescent="0.25">
      <c r="A46" s="1412"/>
      <c r="B46" s="1412"/>
      <c r="C46" s="1412"/>
      <c r="D46" s="1412"/>
      <c r="E46" s="1412"/>
      <c r="F46" s="1412"/>
      <c r="G46" s="1412"/>
      <c r="H46" s="1412"/>
      <c r="I46" s="1413"/>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410"/>
      <c r="AH46" s="1410"/>
      <c r="AI46" s="1410"/>
      <c r="AJ46" s="1410"/>
      <c r="AK46" s="1411"/>
      <c r="AL46" s="1412"/>
      <c r="AM46" s="1412"/>
      <c r="AN46" s="1412"/>
      <c r="AO46" s="1412"/>
      <c r="AP46" s="1412"/>
      <c r="AQ46" s="1412"/>
      <c r="AR46" s="1412"/>
      <c r="AS46" s="1412"/>
      <c r="AT46" s="1413"/>
      <c r="AU46" s="1031"/>
      <c r="AV46" s="1031"/>
      <c r="AW46" s="1031"/>
      <c r="AX46" s="1031"/>
      <c r="AY46" s="1031"/>
      <c r="AZ46" s="1031"/>
      <c r="BA46" s="1031"/>
      <c r="BB46" s="1031"/>
      <c r="BC46" s="1031"/>
      <c r="BD46" s="1031"/>
      <c r="BE46" s="1031"/>
      <c r="BF46" s="1031"/>
      <c r="BG46" s="1031"/>
      <c r="BH46" s="1031"/>
      <c r="BI46" s="1031"/>
      <c r="BJ46" s="1031"/>
      <c r="BK46" s="1031"/>
      <c r="BL46" s="1031"/>
      <c r="BM46" s="1031"/>
      <c r="BN46" s="1031"/>
      <c r="BO46" s="1031"/>
      <c r="BP46" s="1031"/>
      <c r="BQ46" s="1031"/>
      <c r="BR46" s="1410"/>
      <c r="BS46" s="1410"/>
      <c r="BT46" s="1410"/>
      <c r="BU46" s="1410"/>
      <c r="BV46" s="1411"/>
      <c r="BW46" s="1412"/>
      <c r="BX46" s="1412"/>
      <c r="BY46" s="1412"/>
      <c r="BZ46" s="1412"/>
      <c r="CA46" s="1412"/>
      <c r="CB46" s="1412"/>
      <c r="CC46" s="1412"/>
      <c r="CD46" s="1412"/>
      <c r="CE46" s="1413"/>
      <c r="CF46" s="1031"/>
      <c r="CG46" s="1031"/>
      <c r="CH46" s="1031"/>
      <c r="CI46" s="1031"/>
      <c r="CJ46" s="1031"/>
      <c r="CK46" s="1031"/>
      <c r="CL46" s="1031"/>
      <c r="CM46" s="1031"/>
      <c r="CN46" s="1031"/>
      <c r="CO46" s="1031"/>
      <c r="CP46" s="1031"/>
      <c r="CQ46" s="1031"/>
      <c r="CR46" s="1031"/>
      <c r="CS46" s="1031"/>
      <c r="CT46" s="1031"/>
      <c r="CU46" s="1031"/>
      <c r="CV46" s="1031"/>
      <c r="CW46" s="1031"/>
      <c r="CX46" s="1031"/>
      <c r="CY46" s="1031"/>
      <c r="CZ46" s="1031"/>
      <c r="DA46" s="1031"/>
      <c r="DB46" s="1031"/>
      <c r="DC46" s="1410"/>
      <c r="DD46" s="1410"/>
      <c r="DE46" s="1410"/>
      <c r="DF46" s="1410"/>
      <c r="DG46" s="1411"/>
    </row>
    <row r="47" spans="1:111" x14ac:dyDescent="0.25">
      <c r="A47" s="1412"/>
      <c r="B47" s="1412"/>
      <c r="C47" s="1412"/>
      <c r="D47" s="1412"/>
      <c r="E47" s="1412"/>
      <c r="F47" s="1412"/>
      <c r="G47" s="1412"/>
      <c r="H47" s="1412"/>
      <c r="I47" s="1413"/>
      <c r="J47" s="1031"/>
      <c r="K47" s="1031"/>
      <c r="L47" s="1031"/>
      <c r="M47" s="1031"/>
      <c r="N47" s="1031"/>
      <c r="O47" s="1031"/>
      <c r="P47" s="1031"/>
      <c r="Q47" s="1031"/>
      <c r="R47" s="1031"/>
      <c r="S47" s="1031"/>
      <c r="T47" s="1031"/>
      <c r="U47" s="1031"/>
      <c r="V47" s="1031"/>
      <c r="W47" s="1031"/>
      <c r="X47" s="1031"/>
      <c r="Y47" s="1031"/>
      <c r="Z47" s="1031"/>
      <c r="AA47" s="1031"/>
      <c r="AB47" s="1031"/>
      <c r="AC47" s="1031"/>
      <c r="AD47" s="1031"/>
      <c r="AE47" s="1031"/>
      <c r="AF47" s="1031"/>
      <c r="AG47" s="1410"/>
      <c r="AH47" s="1410"/>
      <c r="AI47" s="1410"/>
      <c r="AJ47" s="1410"/>
      <c r="AK47" s="1411"/>
      <c r="AL47" s="1412"/>
      <c r="AM47" s="1412"/>
      <c r="AN47" s="1412"/>
      <c r="AO47" s="1412"/>
      <c r="AP47" s="1412"/>
      <c r="AQ47" s="1412"/>
      <c r="AR47" s="1412"/>
      <c r="AS47" s="1412"/>
      <c r="AT47" s="1413"/>
      <c r="AU47" s="1031"/>
      <c r="AV47" s="1031"/>
      <c r="AW47" s="1031"/>
      <c r="AX47" s="1031"/>
      <c r="AY47" s="1031"/>
      <c r="AZ47" s="1031"/>
      <c r="BA47" s="1031"/>
      <c r="BB47" s="1031"/>
      <c r="BC47" s="1031"/>
      <c r="BD47" s="1031"/>
      <c r="BE47" s="1031"/>
      <c r="BF47" s="1031"/>
      <c r="BG47" s="1031"/>
      <c r="BH47" s="1031"/>
      <c r="BI47" s="1031"/>
      <c r="BJ47" s="1031"/>
      <c r="BK47" s="1031"/>
      <c r="BL47" s="1031"/>
      <c r="BM47" s="1031"/>
      <c r="BN47" s="1031"/>
      <c r="BO47" s="1031"/>
      <c r="BP47" s="1031"/>
      <c r="BQ47" s="1031"/>
      <c r="BR47" s="1410"/>
      <c r="BS47" s="1410"/>
      <c r="BT47" s="1410"/>
      <c r="BU47" s="1410"/>
      <c r="BV47" s="1411"/>
      <c r="BW47" s="1412"/>
      <c r="BX47" s="1412"/>
      <c r="BY47" s="1412"/>
      <c r="BZ47" s="1412"/>
      <c r="CA47" s="1412"/>
      <c r="CB47" s="1412"/>
      <c r="CC47" s="1412"/>
      <c r="CD47" s="1412"/>
      <c r="CE47" s="1413"/>
      <c r="CF47" s="1031"/>
      <c r="CG47" s="1031"/>
      <c r="CH47" s="1031"/>
      <c r="CI47" s="1031"/>
      <c r="CJ47" s="1031"/>
      <c r="CK47" s="1031"/>
      <c r="CL47" s="1031"/>
      <c r="CM47" s="1031"/>
      <c r="CN47" s="1031"/>
      <c r="CO47" s="1031"/>
      <c r="CP47" s="1031"/>
      <c r="CQ47" s="1031"/>
      <c r="CR47" s="1031"/>
      <c r="CS47" s="1031"/>
      <c r="CT47" s="1031"/>
      <c r="CU47" s="1031"/>
      <c r="CV47" s="1031"/>
      <c r="CW47" s="1031"/>
      <c r="CX47" s="1031"/>
      <c r="CY47" s="1031"/>
      <c r="CZ47" s="1031"/>
      <c r="DA47" s="1031"/>
      <c r="DB47" s="1031"/>
      <c r="DC47" s="1410"/>
      <c r="DD47" s="1410"/>
      <c r="DE47" s="1410"/>
      <c r="DF47" s="1410"/>
      <c r="DG47" s="1411"/>
    </row>
    <row r="48" spans="1:111" x14ac:dyDescent="0.25">
      <c r="A48" s="1412"/>
      <c r="B48" s="1412"/>
      <c r="C48" s="1412"/>
      <c r="D48" s="1412"/>
      <c r="E48" s="1412"/>
      <c r="F48" s="1412"/>
      <c r="G48" s="1412"/>
      <c r="H48" s="1412"/>
      <c r="I48" s="1413"/>
      <c r="J48" s="1031"/>
      <c r="K48" s="1031"/>
      <c r="L48" s="1031"/>
      <c r="M48" s="1031"/>
      <c r="N48" s="1031"/>
      <c r="O48" s="1031"/>
      <c r="P48" s="1031"/>
      <c r="Q48" s="1031"/>
      <c r="R48" s="1031"/>
      <c r="S48" s="1031"/>
      <c r="T48" s="1031"/>
      <c r="U48" s="1031"/>
      <c r="V48" s="1031"/>
      <c r="W48" s="1031"/>
      <c r="X48" s="1031"/>
      <c r="Y48" s="1031"/>
      <c r="Z48" s="1031"/>
      <c r="AA48" s="1031"/>
      <c r="AB48" s="1031"/>
      <c r="AC48" s="1031"/>
      <c r="AD48" s="1031"/>
      <c r="AE48" s="1031"/>
      <c r="AF48" s="1031"/>
      <c r="AG48" s="1410"/>
      <c r="AH48" s="1410"/>
      <c r="AI48" s="1410"/>
      <c r="AJ48" s="1410"/>
      <c r="AK48" s="1411"/>
      <c r="AL48" s="1412"/>
      <c r="AM48" s="1412"/>
      <c r="AN48" s="1412"/>
      <c r="AO48" s="1412"/>
      <c r="AP48" s="1412"/>
      <c r="AQ48" s="1412"/>
      <c r="AR48" s="1412"/>
      <c r="AS48" s="1412"/>
      <c r="AT48" s="1413"/>
      <c r="AU48" s="1031"/>
      <c r="AV48" s="1031"/>
      <c r="AW48" s="1031"/>
      <c r="AX48" s="1031"/>
      <c r="AY48" s="1031"/>
      <c r="AZ48" s="1031"/>
      <c r="BA48" s="1031"/>
      <c r="BB48" s="1031"/>
      <c r="BC48" s="1031"/>
      <c r="BD48" s="1031"/>
      <c r="BE48" s="1031"/>
      <c r="BF48" s="1031"/>
      <c r="BG48" s="1031"/>
      <c r="BH48" s="1031"/>
      <c r="BI48" s="1031"/>
      <c r="BJ48" s="1031"/>
      <c r="BK48" s="1031"/>
      <c r="BL48" s="1031"/>
      <c r="BM48" s="1031"/>
      <c r="BN48" s="1031"/>
      <c r="BO48" s="1031"/>
      <c r="BP48" s="1031"/>
      <c r="BQ48" s="1031"/>
      <c r="BR48" s="1410"/>
      <c r="BS48" s="1410"/>
      <c r="BT48" s="1410"/>
      <c r="BU48" s="1410"/>
      <c r="BV48" s="1411"/>
      <c r="BW48" s="1412"/>
      <c r="BX48" s="1412"/>
      <c r="BY48" s="1412"/>
      <c r="BZ48" s="1412"/>
      <c r="CA48" s="1412"/>
      <c r="CB48" s="1412"/>
      <c r="CC48" s="1412"/>
      <c r="CD48" s="1412"/>
      <c r="CE48" s="1413"/>
      <c r="CF48" s="1031"/>
      <c r="CG48" s="1031"/>
      <c r="CH48" s="1031"/>
      <c r="CI48" s="1031"/>
      <c r="CJ48" s="1031"/>
      <c r="CK48" s="1031"/>
      <c r="CL48" s="1031"/>
      <c r="CM48" s="1031"/>
      <c r="CN48" s="1031"/>
      <c r="CO48" s="1031"/>
      <c r="CP48" s="1031"/>
      <c r="CQ48" s="1031"/>
      <c r="CR48" s="1031"/>
      <c r="CS48" s="1031"/>
      <c r="CT48" s="1031"/>
      <c r="CU48" s="1031"/>
      <c r="CV48" s="1031"/>
      <c r="CW48" s="1031"/>
      <c r="CX48" s="1031"/>
      <c r="CY48" s="1031"/>
      <c r="CZ48" s="1031"/>
      <c r="DA48" s="1031"/>
      <c r="DB48" s="1031"/>
      <c r="DC48" s="1410"/>
      <c r="DD48" s="1410"/>
      <c r="DE48" s="1410"/>
      <c r="DF48" s="1410"/>
      <c r="DG48" s="1411"/>
    </row>
    <row r="49" spans="1:111" x14ac:dyDescent="0.25">
      <c r="A49" s="1412"/>
      <c r="B49" s="1412"/>
      <c r="C49" s="1412"/>
      <c r="D49" s="1412"/>
      <c r="E49" s="1412"/>
      <c r="F49" s="1412"/>
      <c r="G49" s="1412"/>
      <c r="H49" s="1412"/>
      <c r="I49" s="1413"/>
      <c r="J49" s="1031"/>
      <c r="K49" s="1031"/>
      <c r="L49" s="1031"/>
      <c r="M49" s="1031"/>
      <c r="N49" s="1031"/>
      <c r="O49" s="1031"/>
      <c r="P49" s="1031"/>
      <c r="Q49" s="1031"/>
      <c r="R49" s="1031"/>
      <c r="S49" s="1031"/>
      <c r="T49" s="1031"/>
      <c r="U49" s="1031"/>
      <c r="V49" s="1031"/>
      <c r="W49" s="1031"/>
      <c r="X49" s="1031"/>
      <c r="Y49" s="1031"/>
      <c r="Z49" s="1031"/>
      <c r="AA49" s="1031"/>
      <c r="AB49" s="1031"/>
      <c r="AC49" s="1031"/>
      <c r="AD49" s="1031"/>
      <c r="AE49" s="1031"/>
      <c r="AF49" s="1031"/>
      <c r="AG49" s="1410"/>
      <c r="AH49" s="1410"/>
      <c r="AI49" s="1410"/>
      <c r="AJ49" s="1410"/>
      <c r="AK49" s="1411"/>
      <c r="AL49" s="1412"/>
      <c r="AM49" s="1412"/>
      <c r="AN49" s="1412"/>
      <c r="AO49" s="1412"/>
      <c r="AP49" s="1412"/>
      <c r="AQ49" s="1412"/>
      <c r="AR49" s="1412"/>
      <c r="AS49" s="1412"/>
      <c r="AT49" s="1413"/>
      <c r="AU49" s="1031"/>
      <c r="AV49" s="1031"/>
      <c r="AW49" s="1031"/>
      <c r="AX49" s="1031"/>
      <c r="AY49" s="1031"/>
      <c r="AZ49" s="1031"/>
      <c r="BA49" s="1031"/>
      <c r="BB49" s="1031"/>
      <c r="BC49" s="1031"/>
      <c r="BD49" s="1031"/>
      <c r="BE49" s="1031"/>
      <c r="BF49" s="1031"/>
      <c r="BG49" s="1031"/>
      <c r="BH49" s="1031"/>
      <c r="BI49" s="1031"/>
      <c r="BJ49" s="1031"/>
      <c r="BK49" s="1031"/>
      <c r="BL49" s="1031"/>
      <c r="BM49" s="1031"/>
      <c r="BN49" s="1031"/>
      <c r="BO49" s="1031"/>
      <c r="BP49" s="1031"/>
      <c r="BQ49" s="1031"/>
      <c r="BR49" s="1410"/>
      <c r="BS49" s="1410"/>
      <c r="BT49" s="1410"/>
      <c r="BU49" s="1410"/>
      <c r="BV49" s="1411"/>
      <c r="BW49" s="1412"/>
      <c r="BX49" s="1412"/>
      <c r="BY49" s="1412"/>
      <c r="BZ49" s="1412"/>
      <c r="CA49" s="1412"/>
      <c r="CB49" s="1412"/>
      <c r="CC49" s="1412"/>
      <c r="CD49" s="1412"/>
      <c r="CE49" s="1413"/>
      <c r="CF49" s="1031"/>
      <c r="CG49" s="1031"/>
      <c r="CH49" s="1031"/>
      <c r="CI49" s="1031"/>
      <c r="CJ49" s="1031"/>
      <c r="CK49" s="1031"/>
      <c r="CL49" s="1031"/>
      <c r="CM49" s="1031"/>
      <c r="CN49" s="1031"/>
      <c r="CO49" s="1031"/>
      <c r="CP49" s="1031"/>
      <c r="CQ49" s="1031"/>
      <c r="CR49" s="1031"/>
      <c r="CS49" s="1031"/>
      <c r="CT49" s="1031"/>
      <c r="CU49" s="1031"/>
      <c r="CV49" s="1031"/>
      <c r="CW49" s="1031"/>
      <c r="CX49" s="1031"/>
      <c r="CY49" s="1031"/>
      <c r="CZ49" s="1031"/>
      <c r="DA49" s="1031"/>
      <c r="DB49" s="1031"/>
      <c r="DC49" s="1410"/>
      <c r="DD49" s="1410"/>
      <c r="DE49" s="1410"/>
      <c r="DF49" s="1410"/>
      <c r="DG49" s="1411"/>
    </row>
    <row r="50" spans="1:111" x14ac:dyDescent="0.25">
      <c r="A50" s="1412"/>
      <c r="B50" s="1412"/>
      <c r="C50" s="1412"/>
      <c r="D50" s="1412"/>
      <c r="E50" s="1412"/>
      <c r="F50" s="1412"/>
      <c r="G50" s="1412"/>
      <c r="H50" s="1412"/>
      <c r="I50" s="1413"/>
      <c r="J50" s="1031"/>
      <c r="K50" s="1031"/>
      <c r="L50" s="1031"/>
      <c r="M50" s="1031"/>
      <c r="N50" s="1031"/>
      <c r="O50" s="1031"/>
      <c r="P50" s="1031"/>
      <c r="Q50" s="1031"/>
      <c r="R50" s="1031"/>
      <c r="S50" s="1031"/>
      <c r="T50" s="1031"/>
      <c r="U50" s="1031"/>
      <c r="V50" s="1031"/>
      <c r="W50" s="1031"/>
      <c r="X50" s="1031"/>
      <c r="Y50" s="1031"/>
      <c r="Z50" s="1031"/>
      <c r="AA50" s="1031"/>
      <c r="AB50" s="1031"/>
      <c r="AC50" s="1031"/>
      <c r="AD50" s="1031"/>
      <c r="AE50" s="1031"/>
      <c r="AF50" s="1031"/>
      <c r="AG50" s="1410"/>
      <c r="AH50" s="1410"/>
      <c r="AI50" s="1410"/>
      <c r="AJ50" s="1410"/>
      <c r="AK50" s="1411"/>
      <c r="AL50" s="1412"/>
      <c r="AM50" s="1412"/>
      <c r="AN50" s="1412"/>
      <c r="AO50" s="1412"/>
      <c r="AP50" s="1412"/>
      <c r="AQ50" s="1412"/>
      <c r="AR50" s="1412"/>
      <c r="AS50" s="1412"/>
      <c r="AT50" s="1413"/>
      <c r="AU50" s="1031"/>
      <c r="AV50" s="1031"/>
      <c r="AW50" s="1031"/>
      <c r="AX50" s="1031"/>
      <c r="AY50" s="1031"/>
      <c r="AZ50" s="1031"/>
      <c r="BA50" s="1031"/>
      <c r="BB50" s="1031"/>
      <c r="BC50" s="1031"/>
      <c r="BD50" s="1031"/>
      <c r="BE50" s="1031"/>
      <c r="BF50" s="1031"/>
      <c r="BG50" s="1031"/>
      <c r="BH50" s="1031"/>
      <c r="BI50" s="1031"/>
      <c r="BJ50" s="1031"/>
      <c r="BK50" s="1031"/>
      <c r="BL50" s="1031"/>
      <c r="BM50" s="1031"/>
      <c r="BN50" s="1031"/>
      <c r="BO50" s="1031"/>
      <c r="BP50" s="1031"/>
      <c r="BQ50" s="1031"/>
      <c r="BR50" s="1410"/>
      <c r="BS50" s="1410"/>
      <c r="BT50" s="1410"/>
      <c r="BU50" s="1410"/>
      <c r="BV50" s="1411"/>
      <c r="BW50" s="1412"/>
      <c r="BX50" s="1412"/>
      <c r="BY50" s="1412"/>
      <c r="BZ50" s="1412"/>
      <c r="CA50" s="1412"/>
      <c r="CB50" s="1412"/>
      <c r="CC50" s="1412"/>
      <c r="CD50" s="1412"/>
      <c r="CE50" s="1413"/>
      <c r="CF50" s="1031"/>
      <c r="CG50" s="1031"/>
      <c r="CH50" s="1031"/>
      <c r="CI50" s="1031"/>
      <c r="CJ50" s="1031"/>
      <c r="CK50" s="1031"/>
      <c r="CL50" s="1031"/>
      <c r="CM50" s="1031"/>
      <c r="CN50" s="1031"/>
      <c r="CO50" s="1031"/>
      <c r="CP50" s="1031"/>
      <c r="CQ50" s="1031"/>
      <c r="CR50" s="1031"/>
      <c r="CS50" s="1031"/>
      <c r="CT50" s="1031"/>
      <c r="CU50" s="1031"/>
      <c r="CV50" s="1031"/>
      <c r="CW50" s="1031"/>
      <c r="CX50" s="1031"/>
      <c r="CY50" s="1031"/>
      <c r="CZ50" s="1031"/>
      <c r="DA50" s="1031"/>
      <c r="DB50" s="1031"/>
      <c r="DC50" s="1410"/>
      <c r="DD50" s="1410"/>
      <c r="DE50" s="1410"/>
      <c r="DF50" s="1410"/>
      <c r="DG50" s="1411"/>
    </row>
    <row r="51" spans="1:111" ht="7.5" customHeight="1" thickBot="1" x14ac:dyDescent="0.3">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row>
    <row r="52" spans="1:111" ht="5.25" customHeight="1" x14ac:dyDescent="0.25">
      <c r="A52" s="360"/>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row>
    <row r="53" spans="1:111" s="405" customFormat="1" ht="12.75" x14ac:dyDescent="0.2">
      <c r="A53" s="213" t="str">
        <f>'40-16 PRES - MANDATORY'!A64:BV64</f>
        <v>DeCAF 40-16, EBS DISPLAY PRESENTATION FORM JANUARY 13, 2017</v>
      </c>
      <c r="B53" s="214"/>
      <c r="C53" s="410"/>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390"/>
      <c r="BB53" s="390" t="s">
        <v>54</v>
      </c>
      <c r="BC53" s="390"/>
      <c r="BD53" s="390"/>
      <c r="BE53" s="390"/>
      <c r="BF53" s="215"/>
      <c r="BG53" s="215"/>
      <c r="BH53" s="1036" t="str">
        <f>IF('40-16+40-15 WORKSHEET EBS'!W60&gt;0,'40-16+40-15 WORKSHEET EBS'!W60,"")</f>
        <v/>
      </c>
      <c r="BI53" s="1036"/>
      <c r="BJ53" s="1036"/>
      <c r="BK53" s="1036"/>
      <c r="BL53" s="1036"/>
      <c r="BM53" s="1036"/>
      <c r="BN53" s="1036"/>
      <c r="BO53" s="1036"/>
      <c r="BP53" s="1036"/>
      <c r="BQ53" s="1036"/>
      <c r="BR53" s="390"/>
      <c r="BS53" s="214"/>
      <c r="BT53" s="214"/>
      <c r="BU53" s="214"/>
      <c r="BV53" s="214"/>
      <c r="BW53" s="215"/>
      <c r="BX53" s="215"/>
      <c r="BY53" s="215"/>
      <c r="BZ53" s="215"/>
      <c r="CA53" s="215"/>
      <c r="CB53" s="215"/>
      <c r="CC53" s="215"/>
      <c r="CD53" s="361"/>
      <c r="CE53" s="215"/>
      <c r="CF53" s="215"/>
      <c r="CG53" s="215"/>
      <c r="CH53" s="215"/>
      <c r="CI53" s="215"/>
      <c r="CJ53" s="394"/>
      <c r="CK53" s="215"/>
      <c r="CL53" s="215"/>
      <c r="CM53" s="215"/>
      <c r="CN53" s="215"/>
      <c r="CO53" s="215"/>
      <c r="CP53" s="215"/>
      <c r="CQ53" s="215"/>
      <c r="CR53" s="215"/>
      <c r="CS53" s="215"/>
      <c r="CT53" s="215"/>
      <c r="CU53" s="1037" t="s">
        <v>41</v>
      </c>
      <c r="CV53" s="1037"/>
      <c r="CW53" s="1037"/>
      <c r="CX53" s="1037"/>
      <c r="CY53" s="1037"/>
      <c r="CZ53" s="1414"/>
      <c r="DA53" s="1415"/>
      <c r="DB53" s="1037" t="s">
        <v>42</v>
      </c>
      <c r="DC53" s="1037"/>
      <c r="DD53" s="1037"/>
      <c r="DE53" s="1038"/>
      <c r="DF53" s="1039"/>
      <c r="DG53" s="215"/>
    </row>
    <row r="55" spans="1:111" x14ac:dyDescent="0.25">
      <c r="BQ55" s="216"/>
    </row>
  </sheetData>
  <sheetProtection password="DE96" sheet="1" objects="1" scenarios="1" selectLockedCells="1"/>
  <mergeCells count="585">
    <mergeCell ref="BH53:BQ53"/>
    <mergeCell ref="CU53:CY53"/>
    <mergeCell ref="CZ53:DA53"/>
    <mergeCell ref="DB53:DD53"/>
    <mergeCell ref="DE53:DF53"/>
    <mergeCell ref="BH50:BQ50"/>
    <mergeCell ref="BR50:BV50"/>
    <mergeCell ref="BW50:CE50"/>
    <mergeCell ref="CF50:CR50"/>
    <mergeCell ref="CS50:DB50"/>
    <mergeCell ref="DC50:DG50"/>
    <mergeCell ref="A50:I50"/>
    <mergeCell ref="J50:V50"/>
    <mergeCell ref="W50:AF50"/>
    <mergeCell ref="AG50:AK50"/>
    <mergeCell ref="AL50:AT50"/>
    <mergeCell ref="AU50:BG50"/>
    <mergeCell ref="BH49:BQ49"/>
    <mergeCell ref="BR49:BV49"/>
    <mergeCell ref="BW49:CE49"/>
    <mergeCell ref="CF49:CR49"/>
    <mergeCell ref="CS49:DB49"/>
    <mergeCell ref="DC49:DG49"/>
    <mergeCell ref="A49:I49"/>
    <mergeCell ref="J49:V49"/>
    <mergeCell ref="W49:AF49"/>
    <mergeCell ref="AG49:AK49"/>
    <mergeCell ref="AL49:AT49"/>
    <mergeCell ref="AU49:BG49"/>
    <mergeCell ref="BH48:BQ48"/>
    <mergeCell ref="BR48:BV48"/>
    <mergeCell ref="BW48:CE48"/>
    <mergeCell ref="CF48:CR48"/>
    <mergeCell ref="CS48:DB48"/>
    <mergeCell ref="DC48:DG48"/>
    <mergeCell ref="A48:I48"/>
    <mergeCell ref="J48:V48"/>
    <mergeCell ref="W48:AF48"/>
    <mergeCell ref="AG48:AK48"/>
    <mergeCell ref="AL48:AT48"/>
    <mergeCell ref="AU48:BG48"/>
    <mergeCell ref="BH47:BQ47"/>
    <mergeCell ref="BR47:BV47"/>
    <mergeCell ref="BW47:CE47"/>
    <mergeCell ref="CF47:CR47"/>
    <mergeCell ref="CS47:DB47"/>
    <mergeCell ref="DC47:DG47"/>
    <mergeCell ref="A47:I47"/>
    <mergeCell ref="J47:V47"/>
    <mergeCell ref="W47:AF47"/>
    <mergeCell ref="AG47:AK47"/>
    <mergeCell ref="AL47:AT47"/>
    <mergeCell ref="AU47:BG47"/>
    <mergeCell ref="BH46:BQ46"/>
    <mergeCell ref="BR46:BV46"/>
    <mergeCell ref="BW46:CE46"/>
    <mergeCell ref="CF46:CR46"/>
    <mergeCell ref="CS46:DB46"/>
    <mergeCell ref="DC46:DG46"/>
    <mergeCell ref="A46:I46"/>
    <mergeCell ref="J46:V46"/>
    <mergeCell ref="W46:AF46"/>
    <mergeCell ref="AG46:AK46"/>
    <mergeCell ref="AL46:AT46"/>
    <mergeCell ref="AU46:BG46"/>
    <mergeCell ref="BH45:BQ45"/>
    <mergeCell ref="BR45:BV45"/>
    <mergeCell ref="BW45:CE45"/>
    <mergeCell ref="CF45:CR45"/>
    <mergeCell ref="CS45:DB45"/>
    <mergeCell ref="DC45:DG45"/>
    <mergeCell ref="A45:I45"/>
    <mergeCell ref="J45:V45"/>
    <mergeCell ref="W45:AF45"/>
    <mergeCell ref="AG45:AK45"/>
    <mergeCell ref="AL45:AT45"/>
    <mergeCell ref="AU45:BG45"/>
    <mergeCell ref="BH44:BQ44"/>
    <mergeCell ref="BR44:BV44"/>
    <mergeCell ref="BW44:CE44"/>
    <mergeCell ref="CF44:CR44"/>
    <mergeCell ref="CS44:DB44"/>
    <mergeCell ref="DC44:DG44"/>
    <mergeCell ref="A44:I44"/>
    <mergeCell ref="J44:V44"/>
    <mergeCell ref="W44:AF44"/>
    <mergeCell ref="AG44:AK44"/>
    <mergeCell ref="AL44:AT44"/>
    <mergeCell ref="AU44:BG44"/>
    <mergeCell ref="BH43:BQ43"/>
    <mergeCell ref="BR43:BV43"/>
    <mergeCell ref="BW43:CE43"/>
    <mergeCell ref="CF43:CR43"/>
    <mergeCell ref="CS43:DB43"/>
    <mergeCell ref="DC43:DG43"/>
    <mergeCell ref="A43:I43"/>
    <mergeCell ref="J43:V43"/>
    <mergeCell ref="W43:AF43"/>
    <mergeCell ref="AG43:AK43"/>
    <mergeCell ref="AL43:AT43"/>
    <mergeCell ref="AU43:BG43"/>
    <mergeCell ref="BH42:BQ42"/>
    <mergeCell ref="BR42:BV42"/>
    <mergeCell ref="BW42:CE42"/>
    <mergeCell ref="CF42:CR42"/>
    <mergeCell ref="CS42:DB42"/>
    <mergeCell ref="DC42:DG42"/>
    <mergeCell ref="A42:I42"/>
    <mergeCell ref="J42:V42"/>
    <mergeCell ref="W42:AF42"/>
    <mergeCell ref="AG42:AK42"/>
    <mergeCell ref="AL42:AT42"/>
    <mergeCell ref="AU42:BG42"/>
    <mergeCell ref="BH41:BQ41"/>
    <mergeCell ref="BR41:BV41"/>
    <mergeCell ref="BW41:CE41"/>
    <mergeCell ref="CF41:CR41"/>
    <mergeCell ref="CS41:DB41"/>
    <mergeCell ref="DC41:DG41"/>
    <mergeCell ref="A41:I41"/>
    <mergeCell ref="J41:V41"/>
    <mergeCell ref="W41:AF41"/>
    <mergeCell ref="AG41:AK41"/>
    <mergeCell ref="AL41:AT41"/>
    <mergeCell ref="AU41:BG41"/>
    <mergeCell ref="BH40:BQ40"/>
    <mergeCell ref="BR40:BV40"/>
    <mergeCell ref="BW40:CE40"/>
    <mergeCell ref="CF40:CR40"/>
    <mergeCell ref="CS40:DB40"/>
    <mergeCell ref="DC40:DG40"/>
    <mergeCell ref="A40:I40"/>
    <mergeCell ref="J40:V40"/>
    <mergeCell ref="W40:AF40"/>
    <mergeCell ref="AG40:AK40"/>
    <mergeCell ref="AL40:AT40"/>
    <mergeCell ref="AU40:BG40"/>
    <mergeCell ref="BH39:BQ39"/>
    <mergeCell ref="BR39:BV39"/>
    <mergeCell ref="BW39:CE39"/>
    <mergeCell ref="CF39:CR39"/>
    <mergeCell ref="CS39:DB39"/>
    <mergeCell ref="DC39:DG39"/>
    <mergeCell ref="A39:I39"/>
    <mergeCell ref="J39:V39"/>
    <mergeCell ref="W39:AF39"/>
    <mergeCell ref="AG39:AK39"/>
    <mergeCell ref="AL39:AT39"/>
    <mergeCell ref="AU39:BG39"/>
    <mergeCell ref="BH38:BQ38"/>
    <mergeCell ref="BR38:BV38"/>
    <mergeCell ref="BW38:CE38"/>
    <mergeCell ref="CF38:CR38"/>
    <mergeCell ref="CS38:DB38"/>
    <mergeCell ref="DC38:DG38"/>
    <mergeCell ref="A38:I38"/>
    <mergeCell ref="J38:V38"/>
    <mergeCell ref="W38:AF38"/>
    <mergeCell ref="AG38:AK38"/>
    <mergeCell ref="AL38:AT38"/>
    <mergeCell ref="AU38:BG38"/>
    <mergeCell ref="BH37:BQ37"/>
    <mergeCell ref="BR37:BV37"/>
    <mergeCell ref="BW37:CE37"/>
    <mergeCell ref="CF37:CR37"/>
    <mergeCell ref="CS37:DB37"/>
    <mergeCell ref="DC37:DG37"/>
    <mergeCell ref="A37:I37"/>
    <mergeCell ref="J37:V37"/>
    <mergeCell ref="W37:AF37"/>
    <mergeCell ref="AG37:AK37"/>
    <mergeCell ref="AL37:AT37"/>
    <mergeCell ref="AU37:BG37"/>
    <mergeCell ref="BH36:BQ36"/>
    <mergeCell ref="BR36:BV36"/>
    <mergeCell ref="BW36:CE36"/>
    <mergeCell ref="CF36:CR36"/>
    <mergeCell ref="CS36:DB36"/>
    <mergeCell ref="DC36:DG36"/>
    <mergeCell ref="A36:I36"/>
    <mergeCell ref="J36:V36"/>
    <mergeCell ref="W36:AF36"/>
    <mergeCell ref="AG36:AK36"/>
    <mergeCell ref="AL36:AT36"/>
    <mergeCell ref="AU36:BG36"/>
    <mergeCell ref="BH35:BQ35"/>
    <mergeCell ref="BR35:BV35"/>
    <mergeCell ref="BW35:CE35"/>
    <mergeCell ref="CF35:CR35"/>
    <mergeCell ref="CS35:DB35"/>
    <mergeCell ref="DC35:DG35"/>
    <mergeCell ref="A35:I35"/>
    <mergeCell ref="J35:V35"/>
    <mergeCell ref="W35:AF35"/>
    <mergeCell ref="AG35:AK35"/>
    <mergeCell ref="AL35:AT35"/>
    <mergeCell ref="AU35:BG35"/>
    <mergeCell ref="BH34:BQ34"/>
    <mergeCell ref="BR34:BV34"/>
    <mergeCell ref="BW34:CE34"/>
    <mergeCell ref="CF34:CR34"/>
    <mergeCell ref="CS34:DB34"/>
    <mergeCell ref="DC34:DG34"/>
    <mergeCell ref="A34:I34"/>
    <mergeCell ref="J34:V34"/>
    <mergeCell ref="W34:AF34"/>
    <mergeCell ref="AG34:AK34"/>
    <mergeCell ref="AL34:AT34"/>
    <mergeCell ref="AU34:BG34"/>
    <mergeCell ref="BH33:BQ33"/>
    <mergeCell ref="BR33:BV33"/>
    <mergeCell ref="BW33:CE33"/>
    <mergeCell ref="CF33:CR33"/>
    <mergeCell ref="CS33:DB33"/>
    <mergeCell ref="DC33:DG33"/>
    <mergeCell ref="A33:I33"/>
    <mergeCell ref="J33:V33"/>
    <mergeCell ref="W33:AF33"/>
    <mergeCell ref="AG33:AK33"/>
    <mergeCell ref="AL33:AT33"/>
    <mergeCell ref="AU33:BG33"/>
    <mergeCell ref="BH32:BQ32"/>
    <mergeCell ref="BR32:BV32"/>
    <mergeCell ref="BW32:CE32"/>
    <mergeCell ref="CF32:CR32"/>
    <mergeCell ref="CS32:DB32"/>
    <mergeCell ref="DC32:DG32"/>
    <mergeCell ref="A32:I32"/>
    <mergeCell ref="J32:V32"/>
    <mergeCell ref="W32:AF32"/>
    <mergeCell ref="AG32:AK32"/>
    <mergeCell ref="AL32:AT32"/>
    <mergeCell ref="AU32:BG32"/>
    <mergeCell ref="BH31:BQ31"/>
    <mergeCell ref="BR31:BV31"/>
    <mergeCell ref="BW31:CE31"/>
    <mergeCell ref="CF31:CR31"/>
    <mergeCell ref="CS31:DB31"/>
    <mergeCell ref="DC31:DG31"/>
    <mergeCell ref="A31:I31"/>
    <mergeCell ref="J31:V31"/>
    <mergeCell ref="W31:AF31"/>
    <mergeCell ref="AG31:AK31"/>
    <mergeCell ref="AL31:AT31"/>
    <mergeCell ref="AU31:BG31"/>
    <mergeCell ref="BH30:BQ30"/>
    <mergeCell ref="BR30:BV30"/>
    <mergeCell ref="BW30:CE30"/>
    <mergeCell ref="CF30:CR30"/>
    <mergeCell ref="CS30:DB30"/>
    <mergeCell ref="DC30:DG30"/>
    <mergeCell ref="A30:I30"/>
    <mergeCell ref="J30:V30"/>
    <mergeCell ref="W30:AF30"/>
    <mergeCell ref="AG30:AK30"/>
    <mergeCell ref="AL30:AT30"/>
    <mergeCell ref="AU30:BG30"/>
    <mergeCell ref="BH29:BQ29"/>
    <mergeCell ref="BR29:BV29"/>
    <mergeCell ref="BW29:CE29"/>
    <mergeCell ref="CF29:CR29"/>
    <mergeCell ref="CS29:DB29"/>
    <mergeCell ref="DC29:DG29"/>
    <mergeCell ref="A29:I29"/>
    <mergeCell ref="J29:V29"/>
    <mergeCell ref="W29:AF29"/>
    <mergeCell ref="AG29:AK29"/>
    <mergeCell ref="AL29:AT29"/>
    <mergeCell ref="AU29:BG29"/>
    <mergeCell ref="BH28:BQ28"/>
    <mergeCell ref="BR28:BV28"/>
    <mergeCell ref="BW28:CE28"/>
    <mergeCell ref="CF28:CR28"/>
    <mergeCell ref="CS28:DB28"/>
    <mergeCell ref="DC28:DG28"/>
    <mergeCell ref="A28:I28"/>
    <mergeCell ref="J28:V28"/>
    <mergeCell ref="W28:AF28"/>
    <mergeCell ref="AG28:AK28"/>
    <mergeCell ref="AL28:AT28"/>
    <mergeCell ref="AU28:BG28"/>
    <mergeCell ref="BH27:BQ27"/>
    <mergeCell ref="BR27:BV27"/>
    <mergeCell ref="BW27:CE27"/>
    <mergeCell ref="CF27:CR27"/>
    <mergeCell ref="CS27:DB27"/>
    <mergeCell ref="DC27:DG27"/>
    <mergeCell ref="A27:I27"/>
    <mergeCell ref="J27:V27"/>
    <mergeCell ref="W27:AF27"/>
    <mergeCell ref="AG27:AK27"/>
    <mergeCell ref="AL27:AT27"/>
    <mergeCell ref="AU27:BG27"/>
    <mergeCell ref="BH26:BQ26"/>
    <mergeCell ref="BR26:BV26"/>
    <mergeCell ref="BW26:CE26"/>
    <mergeCell ref="CF26:CR26"/>
    <mergeCell ref="CS26:DB26"/>
    <mergeCell ref="DC26:DG26"/>
    <mergeCell ref="A26:I26"/>
    <mergeCell ref="J26:V26"/>
    <mergeCell ref="W26:AF26"/>
    <mergeCell ref="AG26:AK26"/>
    <mergeCell ref="AL26:AT26"/>
    <mergeCell ref="AU26:BG26"/>
    <mergeCell ref="BH25:BQ25"/>
    <mergeCell ref="BR25:BV25"/>
    <mergeCell ref="BW25:CE25"/>
    <mergeCell ref="CF25:CR25"/>
    <mergeCell ref="CS25:DB25"/>
    <mergeCell ref="DC25:DG25"/>
    <mergeCell ref="A25:I25"/>
    <mergeCell ref="J25:V25"/>
    <mergeCell ref="W25:AF25"/>
    <mergeCell ref="AG25:AK25"/>
    <mergeCell ref="AL25:AT25"/>
    <mergeCell ref="AU25:BG25"/>
    <mergeCell ref="BH24:BQ24"/>
    <mergeCell ref="BR24:BV24"/>
    <mergeCell ref="BW24:CE24"/>
    <mergeCell ref="CF24:CR24"/>
    <mergeCell ref="CS24:DB24"/>
    <mergeCell ref="DC24:DG24"/>
    <mergeCell ref="A24:I24"/>
    <mergeCell ref="J24:V24"/>
    <mergeCell ref="W24:AF24"/>
    <mergeCell ref="AG24:AK24"/>
    <mergeCell ref="AL24:AT24"/>
    <mergeCell ref="AU24:BG24"/>
    <mergeCell ref="BH23:BQ23"/>
    <mergeCell ref="BR23:BV23"/>
    <mergeCell ref="BW23:CE23"/>
    <mergeCell ref="CF23:CR23"/>
    <mergeCell ref="CS23:DB23"/>
    <mergeCell ref="DC23:DG23"/>
    <mergeCell ref="A23:I23"/>
    <mergeCell ref="J23:V23"/>
    <mergeCell ref="W23:AF23"/>
    <mergeCell ref="AG23:AK23"/>
    <mergeCell ref="AL23:AT23"/>
    <mergeCell ref="AU23:BG23"/>
    <mergeCell ref="BH22:BQ22"/>
    <mergeCell ref="BR22:BV22"/>
    <mergeCell ref="BW22:CE22"/>
    <mergeCell ref="CF22:CR22"/>
    <mergeCell ref="CS22:DB22"/>
    <mergeCell ref="DC22:DG22"/>
    <mergeCell ref="A22:I22"/>
    <mergeCell ref="J22:V22"/>
    <mergeCell ref="W22:AF22"/>
    <mergeCell ref="AG22:AK22"/>
    <mergeCell ref="AL22:AT22"/>
    <mergeCell ref="AU22:BG22"/>
    <mergeCell ref="BH21:BQ21"/>
    <mergeCell ref="BR21:BV21"/>
    <mergeCell ref="BW21:CE21"/>
    <mergeCell ref="CF21:CR21"/>
    <mergeCell ref="CS21:DB21"/>
    <mergeCell ref="DC21:DG21"/>
    <mergeCell ref="A21:I21"/>
    <mergeCell ref="J21:V21"/>
    <mergeCell ref="W21:AF21"/>
    <mergeCell ref="AG21:AK21"/>
    <mergeCell ref="AL21:AT21"/>
    <mergeCell ref="AU21:BG21"/>
    <mergeCell ref="BH20:BQ20"/>
    <mergeCell ref="BR20:BV20"/>
    <mergeCell ref="BW20:CE20"/>
    <mergeCell ref="CF20:CR20"/>
    <mergeCell ref="CS20:DB20"/>
    <mergeCell ref="DC20:DG20"/>
    <mergeCell ref="A20:I20"/>
    <mergeCell ref="J20:V20"/>
    <mergeCell ref="W20:AF20"/>
    <mergeCell ref="AG20:AK20"/>
    <mergeCell ref="AL20:AT20"/>
    <mergeCell ref="AU20:BG20"/>
    <mergeCell ref="BH19:BQ19"/>
    <mergeCell ref="BR19:BV19"/>
    <mergeCell ref="BW19:CE19"/>
    <mergeCell ref="CF19:CR19"/>
    <mergeCell ref="CS19:DB19"/>
    <mergeCell ref="DC19:DG19"/>
    <mergeCell ref="A19:I19"/>
    <mergeCell ref="J19:V19"/>
    <mergeCell ref="W19:AF19"/>
    <mergeCell ref="AG19:AK19"/>
    <mergeCell ref="AL19:AT19"/>
    <mergeCell ref="AU19:BG19"/>
    <mergeCell ref="BH18:BQ18"/>
    <mergeCell ref="BR18:BV18"/>
    <mergeCell ref="BW18:CE18"/>
    <mergeCell ref="CF18:CR18"/>
    <mergeCell ref="CS18:DB18"/>
    <mergeCell ref="DC18:DG18"/>
    <mergeCell ref="A18:I18"/>
    <mergeCell ref="J18:V18"/>
    <mergeCell ref="W18:AF18"/>
    <mergeCell ref="AG18:AK18"/>
    <mergeCell ref="AL18:AT18"/>
    <mergeCell ref="AU18:BG18"/>
    <mergeCell ref="BH17:BQ17"/>
    <mergeCell ref="BR17:BV17"/>
    <mergeCell ref="BW17:CE17"/>
    <mergeCell ref="CF17:CR17"/>
    <mergeCell ref="CS17:DB17"/>
    <mergeCell ref="DC17:DG17"/>
    <mergeCell ref="A17:I17"/>
    <mergeCell ref="J17:V17"/>
    <mergeCell ref="W17:AF17"/>
    <mergeCell ref="AG17:AK17"/>
    <mergeCell ref="AL17:AT17"/>
    <mergeCell ref="AU17:BG17"/>
    <mergeCell ref="BH16:BQ16"/>
    <mergeCell ref="BR16:BV16"/>
    <mergeCell ref="BW16:CE16"/>
    <mergeCell ref="CF16:CR16"/>
    <mergeCell ref="CS16:DB16"/>
    <mergeCell ref="DC16:DG16"/>
    <mergeCell ref="A16:I16"/>
    <mergeCell ref="J16:V16"/>
    <mergeCell ref="W16:AF16"/>
    <mergeCell ref="AG16:AK16"/>
    <mergeCell ref="AL16:AT16"/>
    <mergeCell ref="AU16:BG16"/>
    <mergeCell ref="BH15:BQ15"/>
    <mergeCell ref="BR15:BV15"/>
    <mergeCell ref="BW15:CE15"/>
    <mergeCell ref="CF15:CR15"/>
    <mergeCell ref="CS15:DB15"/>
    <mergeCell ref="DC15:DG15"/>
    <mergeCell ref="A15:I15"/>
    <mergeCell ref="J15:V15"/>
    <mergeCell ref="W15:AF15"/>
    <mergeCell ref="AG15:AK15"/>
    <mergeCell ref="AL15:AT15"/>
    <mergeCell ref="AU15:BG15"/>
    <mergeCell ref="BH14:BQ14"/>
    <mergeCell ref="BR14:BV14"/>
    <mergeCell ref="BW14:CE14"/>
    <mergeCell ref="CF14:CR14"/>
    <mergeCell ref="CS14:DB14"/>
    <mergeCell ref="DC14:DG14"/>
    <mergeCell ref="A14:I14"/>
    <mergeCell ref="J14:V14"/>
    <mergeCell ref="W14:AF14"/>
    <mergeCell ref="AG14:AK14"/>
    <mergeCell ref="AL14:AT14"/>
    <mergeCell ref="AU14:BG14"/>
    <mergeCell ref="BH13:BQ13"/>
    <mergeCell ref="BR13:BV13"/>
    <mergeCell ref="BW13:CE13"/>
    <mergeCell ref="CF13:CR13"/>
    <mergeCell ref="CS13:DB13"/>
    <mergeCell ref="DC13:DG13"/>
    <mergeCell ref="A13:I13"/>
    <mergeCell ref="J13:V13"/>
    <mergeCell ref="W13:AF13"/>
    <mergeCell ref="AG13:AK13"/>
    <mergeCell ref="AL13:AT13"/>
    <mergeCell ref="AU13:BG13"/>
    <mergeCell ref="BH12:BQ12"/>
    <mergeCell ref="BR12:BV12"/>
    <mergeCell ref="BW12:CE12"/>
    <mergeCell ref="CF12:CR12"/>
    <mergeCell ref="CS12:DB12"/>
    <mergeCell ref="DC12:DG12"/>
    <mergeCell ref="A12:I12"/>
    <mergeCell ref="J12:V12"/>
    <mergeCell ref="W12:AF12"/>
    <mergeCell ref="AG12:AK12"/>
    <mergeCell ref="AL12:AT12"/>
    <mergeCell ref="AU12:BG12"/>
    <mergeCell ref="BH11:BQ11"/>
    <mergeCell ref="BR11:BV11"/>
    <mergeCell ref="BW11:CE11"/>
    <mergeCell ref="CF11:CR11"/>
    <mergeCell ref="CS11:DB11"/>
    <mergeCell ref="DC11:DG11"/>
    <mergeCell ref="A11:I11"/>
    <mergeCell ref="J11:V11"/>
    <mergeCell ref="W11:AF11"/>
    <mergeCell ref="AG11:AK11"/>
    <mergeCell ref="AL11:AT11"/>
    <mergeCell ref="AU11:BG11"/>
    <mergeCell ref="BH10:BQ10"/>
    <mergeCell ref="BR10:BV10"/>
    <mergeCell ref="BW10:CE10"/>
    <mergeCell ref="CF10:CR10"/>
    <mergeCell ref="CS10:DB10"/>
    <mergeCell ref="DC10:DG10"/>
    <mergeCell ref="A10:I10"/>
    <mergeCell ref="J10:V10"/>
    <mergeCell ref="W10:AF10"/>
    <mergeCell ref="AG10:AK10"/>
    <mergeCell ref="AL10:AT10"/>
    <mergeCell ref="AU10:BG10"/>
    <mergeCell ref="BH9:BQ9"/>
    <mergeCell ref="BR9:BV9"/>
    <mergeCell ref="BW9:CE9"/>
    <mergeCell ref="CF9:CR9"/>
    <mergeCell ref="CS9:DB9"/>
    <mergeCell ref="DC9:DG9"/>
    <mergeCell ref="A9:I9"/>
    <mergeCell ref="J9:V9"/>
    <mergeCell ref="W9:AF9"/>
    <mergeCell ref="AG9:AK9"/>
    <mergeCell ref="AL9:AT9"/>
    <mergeCell ref="AU9:BG9"/>
    <mergeCell ref="BH8:BQ8"/>
    <mergeCell ref="BR8:BV8"/>
    <mergeCell ref="BW8:CE8"/>
    <mergeCell ref="CF8:CR8"/>
    <mergeCell ref="CS8:DB8"/>
    <mergeCell ref="DC8:DG8"/>
    <mergeCell ref="A8:I8"/>
    <mergeCell ref="J8:V8"/>
    <mergeCell ref="W8:AF8"/>
    <mergeCell ref="AG8:AK8"/>
    <mergeCell ref="AL8:AT8"/>
    <mergeCell ref="AU8:BG8"/>
    <mergeCell ref="BH7:BQ7"/>
    <mergeCell ref="BR7:BV7"/>
    <mergeCell ref="BW7:CE7"/>
    <mergeCell ref="CF7:CR7"/>
    <mergeCell ref="CS7:DB7"/>
    <mergeCell ref="DC7:DG7"/>
    <mergeCell ref="A7:I7"/>
    <mergeCell ref="J7:V7"/>
    <mergeCell ref="W7:AF7"/>
    <mergeCell ref="AG7:AK7"/>
    <mergeCell ref="AL7:AT7"/>
    <mergeCell ref="AU7:BG7"/>
    <mergeCell ref="BH6:BQ6"/>
    <mergeCell ref="BR6:BV6"/>
    <mergeCell ref="BW6:CE6"/>
    <mergeCell ref="CF6:CR6"/>
    <mergeCell ref="CS6:DB6"/>
    <mergeCell ref="DC6:DG6"/>
    <mergeCell ref="A6:I6"/>
    <mergeCell ref="J6:V6"/>
    <mergeCell ref="W6:AF6"/>
    <mergeCell ref="AG6:AK6"/>
    <mergeCell ref="AL6:AT6"/>
    <mergeCell ref="AU6:BG6"/>
    <mergeCell ref="BH5:BQ5"/>
    <mergeCell ref="BR5:BV5"/>
    <mergeCell ref="BW5:CE5"/>
    <mergeCell ref="CF5:CR5"/>
    <mergeCell ref="CS5:DB5"/>
    <mergeCell ref="DC5:DG5"/>
    <mergeCell ref="A5:I5"/>
    <mergeCell ref="J5:V5"/>
    <mergeCell ref="W5:AF5"/>
    <mergeCell ref="AG5:AK5"/>
    <mergeCell ref="AL5:AT5"/>
    <mergeCell ref="AU5:BG5"/>
    <mergeCell ref="BH4:BQ4"/>
    <mergeCell ref="BR4:BV4"/>
    <mergeCell ref="BW4:CE4"/>
    <mergeCell ref="CF4:CR4"/>
    <mergeCell ref="CS4:DB4"/>
    <mergeCell ref="DC4:DG4"/>
    <mergeCell ref="A4:I4"/>
    <mergeCell ref="J4:V4"/>
    <mergeCell ref="W4:AF4"/>
    <mergeCell ref="AG4:AK4"/>
    <mergeCell ref="AL4:AT4"/>
    <mergeCell ref="AU4:BG4"/>
    <mergeCell ref="BH3:BQ3"/>
    <mergeCell ref="BR3:BV3"/>
    <mergeCell ref="BW3:CE3"/>
    <mergeCell ref="CF3:CR3"/>
    <mergeCell ref="CS3:DB3"/>
    <mergeCell ref="DC3:DG3"/>
    <mergeCell ref="I1:AF1"/>
    <mergeCell ref="CW1:CZ1"/>
    <mergeCell ref="I2:AF2"/>
    <mergeCell ref="BK2:BY2"/>
    <mergeCell ref="A3:I3"/>
    <mergeCell ref="J3:V3"/>
    <mergeCell ref="W3:AF3"/>
    <mergeCell ref="AG3:AK3"/>
    <mergeCell ref="AL3:AT3"/>
    <mergeCell ref="AU3:BG3"/>
  </mergeCells>
  <dataValidations count="1">
    <dataValidation type="list" allowBlank="1" showInputMessage="1" showErrorMessage="1" sqref="J4:V52 AU4:BG52 CF4:CR52">
      <formula1>COMMISSARY_DoDAACs</formula1>
    </dataValidation>
  </dataValidations>
  <printOptions horizontalCentered="1" verticalCentered="1"/>
  <pageMargins left="0" right="0" top="0" bottom="0" header="0" footer="0"/>
  <pageSetup scale="6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77"/>
  <sheetViews>
    <sheetView showGridLines="0" showRowColHeaders="0" workbookViewId="0">
      <selection activeCell="BV50" sqref="BV50"/>
    </sheetView>
  </sheetViews>
  <sheetFormatPr defaultRowHeight="15" x14ac:dyDescent="0.25"/>
  <cols>
    <col min="1" max="1" width="2.7109375" style="404" customWidth="1"/>
    <col min="2" max="8" width="1.7109375" style="404" customWidth="1"/>
    <col min="9" max="9" width="2.140625" style="404" customWidth="1"/>
    <col min="10" max="12" width="1.7109375" style="404" customWidth="1"/>
    <col min="13" max="13" width="11.42578125" style="404" customWidth="1"/>
    <col min="14" max="20" width="1.7109375" style="404" customWidth="1"/>
    <col min="21" max="21" width="5.5703125" style="404" customWidth="1"/>
    <col min="22" max="25" width="1.7109375" style="404" customWidth="1"/>
    <col min="26" max="26" width="5.85546875" style="404" customWidth="1"/>
    <col min="27" max="39" width="1.7109375" style="404" customWidth="1"/>
    <col min="40" max="40" width="12.85546875" style="404" customWidth="1"/>
    <col min="41" max="47" width="1.7109375" style="404" customWidth="1"/>
    <col min="48" max="48" width="5.28515625" style="404" customWidth="1"/>
    <col min="49" max="51" width="1.7109375" style="404" customWidth="1"/>
    <col min="52" max="52" width="8" style="404" customWidth="1"/>
    <col min="53" max="65" width="1.7109375" style="404" customWidth="1"/>
    <col min="66" max="66" width="3" style="404" customWidth="1"/>
    <col min="67" max="67" width="12.28515625" style="404" customWidth="1"/>
    <col min="68" max="68" width="2.42578125" style="404" customWidth="1"/>
    <col min="69" max="73" width="1.7109375" style="404" customWidth="1"/>
    <col min="74" max="74" width="2.42578125" style="404" customWidth="1"/>
    <col min="75" max="75" width="4.85546875" style="404" customWidth="1"/>
    <col min="76" max="76" width="2.42578125" style="404" customWidth="1"/>
    <col min="77" max="78" width="1.7109375" style="404" customWidth="1"/>
    <col min="79" max="79" width="8.140625" style="404" customWidth="1"/>
    <col min="80" max="80" width="2.42578125" style="404" customWidth="1"/>
    <col min="81" max="149" width="1.7109375" style="404" customWidth="1"/>
    <col min="150" max="16384" width="9.140625" style="404"/>
  </cols>
  <sheetData>
    <row r="1" spans="1:81" ht="15.75" x14ac:dyDescent="0.25">
      <c r="A1" s="263"/>
      <c r="B1" s="263" t="s">
        <v>7</v>
      </c>
      <c r="C1" s="263"/>
      <c r="D1" s="263"/>
      <c r="E1" s="263"/>
      <c r="G1" s="264"/>
      <c r="H1" s="264"/>
      <c r="I1" s="218" t="str">
        <f>IF(NOT('40-16+40-15 WORKSHEET EBS'!$N$3=""),'40-16+40-15 WORKSHEET EBS'!$N$3,"")</f>
        <v/>
      </c>
      <c r="J1" s="265"/>
      <c r="L1" s="265"/>
      <c r="M1" s="265"/>
      <c r="N1" s="265"/>
      <c r="O1" s="265"/>
      <c r="P1" s="265"/>
      <c r="Q1" s="265"/>
      <c r="R1" s="265"/>
      <c r="S1" s="265"/>
      <c r="T1" s="265"/>
      <c r="U1" s="265"/>
      <c r="V1" s="265"/>
      <c r="W1" s="265"/>
      <c r="X1" s="265"/>
      <c r="Y1" s="265"/>
      <c r="Z1" s="265"/>
      <c r="AA1" s="265"/>
      <c r="AB1" s="265"/>
      <c r="AC1" s="265"/>
      <c r="AD1" s="265"/>
      <c r="AE1" s="218"/>
      <c r="AF1" s="266"/>
      <c r="AG1" s="266"/>
      <c r="AH1" s="266"/>
      <c r="AI1" s="267"/>
      <c r="AJ1" s="267"/>
      <c r="AK1" s="267"/>
      <c r="AL1" s="267"/>
      <c r="AM1" s="266"/>
      <c r="AN1" s="266"/>
      <c r="AO1" s="266"/>
      <c r="AP1" s="266"/>
      <c r="AQ1" s="266"/>
      <c r="AS1" s="266"/>
      <c r="AT1" s="266"/>
      <c r="AU1" s="264"/>
      <c r="AV1" s="264"/>
      <c r="AW1" s="268" t="s">
        <v>807</v>
      </c>
      <c r="AX1" s="264"/>
      <c r="AY1" s="264"/>
      <c r="AZ1" s="264"/>
      <c r="BA1" s="264"/>
      <c r="BB1" s="264"/>
      <c r="BD1" s="264"/>
      <c r="BE1" s="269"/>
      <c r="BF1" s="269"/>
      <c r="BG1" s="269"/>
      <c r="BH1" s="264"/>
      <c r="BI1" s="264"/>
      <c r="BJ1" s="269"/>
      <c r="BK1" s="270" t="s">
        <v>555</v>
      </c>
      <c r="BL1" s="270"/>
      <c r="BM1" s="270"/>
      <c r="BN1" s="80" t="str">
        <f>IF(NOT('40-16+40-15 WORKSHEET EBS'!$BT$2=""),'40-16+40-15 WORKSHEET EBS'!$BT$2,"")</f>
        <v/>
      </c>
      <c r="BO1" s="80"/>
      <c r="BP1" s="80"/>
      <c r="BQ1" s="80"/>
      <c r="BR1" s="80"/>
      <c r="BS1" s="80"/>
      <c r="BT1" s="80"/>
      <c r="BU1" s="80"/>
      <c r="BV1" s="80"/>
      <c r="BW1" s="80"/>
      <c r="BX1" s="80"/>
      <c r="BY1" s="271"/>
      <c r="BZ1" s="271"/>
      <c r="CA1" s="271"/>
    </row>
    <row r="2" spans="1:81" ht="15.75" x14ac:dyDescent="0.25">
      <c r="A2" s="263"/>
      <c r="B2" s="263" t="s">
        <v>8</v>
      </c>
      <c r="C2" s="263"/>
      <c r="D2" s="263"/>
      <c r="E2" s="263"/>
      <c r="F2" s="263"/>
      <c r="G2" s="263"/>
      <c r="H2" s="263"/>
      <c r="I2" s="263"/>
      <c r="L2" s="265"/>
      <c r="M2" s="265" t="str">
        <f>IF(NOT('40-16+40-15 WORKSHEET EBS'!$N$5=""),'40-16+40-15 WORKSHEET EBS'!$N$5,"")</f>
        <v/>
      </c>
      <c r="N2" s="265"/>
      <c r="O2" s="265"/>
      <c r="P2" s="265"/>
      <c r="Q2" s="265"/>
      <c r="R2" s="265"/>
      <c r="S2" s="265"/>
      <c r="T2" s="265"/>
      <c r="U2" s="265"/>
      <c r="V2" s="265"/>
      <c r="W2" s="265"/>
      <c r="X2" s="265"/>
      <c r="Y2" s="265"/>
      <c r="Z2" s="265"/>
      <c r="AA2" s="265"/>
      <c r="AB2" s="265"/>
      <c r="AC2" s="265"/>
      <c r="AD2" s="265"/>
      <c r="AE2" s="266"/>
      <c r="AF2" s="266"/>
      <c r="AG2" s="266"/>
      <c r="AH2" s="266"/>
      <c r="AI2" s="265"/>
      <c r="AJ2" s="265"/>
      <c r="AK2" s="265"/>
      <c r="AL2" s="264"/>
      <c r="AM2" s="264"/>
      <c r="AN2" s="264"/>
      <c r="AO2" s="264"/>
      <c r="AP2" s="264"/>
      <c r="AQ2" s="264"/>
      <c r="AR2" s="264"/>
      <c r="AS2" s="264"/>
      <c r="AT2" s="264"/>
      <c r="AU2" s="266"/>
      <c r="AV2" s="266"/>
      <c r="AW2" s="266"/>
      <c r="AX2" s="266"/>
      <c r="AY2" s="266"/>
      <c r="AZ2" s="266"/>
      <c r="BA2" s="266"/>
      <c r="BB2" s="266"/>
      <c r="BC2" s="264"/>
      <c r="BD2" s="269"/>
      <c r="BE2" s="269"/>
      <c r="BF2" s="269"/>
      <c r="BG2" s="269"/>
      <c r="BI2" s="270"/>
      <c r="BJ2" s="270"/>
      <c r="BK2" s="270" t="s">
        <v>10</v>
      </c>
      <c r="BL2" s="270"/>
      <c r="BM2" s="270"/>
      <c r="BN2" s="80" t="str">
        <f>IF(NOT('40-16+40-15 WORKSHEET EBS'!$BT$3=""),'40-16+40-15 WORKSHEET EBS'!$BT$3,"")</f>
        <v/>
      </c>
      <c r="BO2" s="80"/>
      <c r="BP2" s="80"/>
      <c r="BQ2" s="80"/>
      <c r="BR2" s="80"/>
      <c r="BS2" s="80"/>
      <c r="BT2" s="80"/>
      <c r="BU2" s="80"/>
      <c r="BV2" s="80"/>
      <c r="BW2" s="80"/>
      <c r="BX2" s="80"/>
      <c r="BY2" s="271"/>
      <c r="BZ2" s="271"/>
      <c r="CA2" s="271"/>
    </row>
    <row r="3" spans="1:81" ht="16.5" customHeight="1" x14ac:dyDescent="0.25">
      <c r="A3" s="263"/>
      <c r="B3" s="263" t="s">
        <v>9</v>
      </c>
      <c r="C3" s="263"/>
      <c r="D3" s="263"/>
      <c r="E3" s="263"/>
      <c r="F3" s="263"/>
      <c r="G3" s="263"/>
      <c r="H3" s="263"/>
      <c r="I3" s="263"/>
      <c r="J3" s="264"/>
      <c r="O3" s="272" t="s">
        <v>555</v>
      </c>
      <c r="P3" s="267"/>
      <c r="Q3" s="267"/>
      <c r="S3" s="267"/>
      <c r="T3" s="267" t="str">
        <f>IF(NOT('40-16+40-15 WORKSHEET EBS'!$N$7=""),'40-16+40-15 WORKSHEET EBS'!$N$7,"")</f>
        <v/>
      </c>
      <c r="W3" s="80"/>
      <c r="Z3" s="273" t="s">
        <v>831</v>
      </c>
      <c r="AB3" s="80" t="str">
        <f>IF(NOT('40-16+40-15 WORKSHEET EBS'!$Y$7=""),'40-16+40-15 WORKSHEET EBS'!$Y$7,"")</f>
        <v/>
      </c>
      <c r="AC3" s="80"/>
      <c r="AD3" s="264"/>
      <c r="AF3" s="264"/>
      <c r="AG3" s="264"/>
      <c r="AH3" s="264"/>
      <c r="AI3" s="266"/>
      <c r="AJ3" s="266"/>
      <c r="AK3" s="266"/>
      <c r="AL3" s="268" t="s">
        <v>554</v>
      </c>
      <c r="AN3" s="265"/>
      <c r="AO3" s="265"/>
      <c r="AP3" s="265"/>
      <c r="AQ3" s="266"/>
      <c r="AR3" s="266"/>
      <c r="AS3" s="266"/>
      <c r="AT3" s="266"/>
      <c r="AU3" s="265"/>
      <c r="AV3" s="265" t="str">
        <f>IF(NOT('40-16+40-15 WORKSHEET EBS'!$AQ$7=""),'40-16+40-15 WORKSHEET EBS'!$AQ$7,"")</f>
        <v/>
      </c>
      <c r="AW3" s="265"/>
      <c r="AX3" s="266"/>
      <c r="AY3" s="266"/>
      <c r="AZ3" s="266"/>
      <c r="BA3" s="266"/>
      <c r="BB3" s="266"/>
      <c r="BC3" s="264"/>
      <c r="BD3" s="266"/>
      <c r="BE3" s="266"/>
      <c r="BF3" s="266"/>
      <c r="BG3" s="266"/>
      <c r="BH3" s="266"/>
      <c r="BI3" s="266"/>
      <c r="BJ3" s="266"/>
      <c r="BK3" s="264"/>
      <c r="BL3" s="266"/>
      <c r="BM3" s="269"/>
      <c r="BN3" s="148"/>
      <c r="BO3" s="148"/>
      <c r="BP3" s="148"/>
      <c r="BQ3" s="274"/>
      <c r="BR3" s="274"/>
      <c r="BS3" s="269"/>
      <c r="BT3" s="269"/>
      <c r="BU3" s="269"/>
      <c r="BV3" s="274"/>
      <c r="BW3" s="274"/>
      <c r="BX3" s="275"/>
      <c r="BY3" s="1"/>
      <c r="BZ3" s="1"/>
      <c r="CA3" s="1"/>
    </row>
    <row r="4" spans="1:81" ht="2.25" customHeight="1" thickBot="1" x14ac:dyDescent="0.3">
      <c r="A4" s="276"/>
      <c r="B4" s="276"/>
      <c r="C4" s="276"/>
      <c r="D4" s="276"/>
      <c r="E4" s="276"/>
      <c r="F4" s="276"/>
      <c r="G4" s="276"/>
      <c r="H4" s="276"/>
      <c r="I4" s="276"/>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7"/>
      <c r="BX4" s="277"/>
      <c r="BY4" s="278"/>
      <c r="BZ4" s="278"/>
      <c r="CA4" s="278"/>
    </row>
    <row r="5" spans="1:81" ht="3.75" customHeight="1" x14ac:dyDescent="0.25">
      <c r="A5" s="279"/>
      <c r="B5" s="279"/>
      <c r="C5" s="279"/>
      <c r="D5" s="279"/>
      <c r="E5" s="279"/>
      <c r="F5" s="279"/>
      <c r="G5" s="279"/>
      <c r="H5" s="279"/>
      <c r="I5" s="279"/>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row>
    <row r="6" spans="1:81" ht="19.5" customHeight="1" x14ac:dyDescent="0.35">
      <c r="A6" s="1416" t="s">
        <v>64</v>
      </c>
      <c r="B6" s="1416"/>
      <c r="C6" s="1416"/>
      <c r="D6" s="1416"/>
      <c r="E6" s="1416"/>
      <c r="F6" s="1416"/>
      <c r="G6" s="1416"/>
      <c r="H6" s="1416"/>
      <c r="I6" s="1416"/>
      <c r="J6" s="1416"/>
      <c r="K6" s="1416"/>
      <c r="L6" s="1416"/>
      <c r="M6" s="1416"/>
      <c r="N6" s="1417"/>
      <c r="O6" s="1417"/>
      <c r="P6" s="1417"/>
      <c r="Q6" s="1417"/>
      <c r="R6" s="1417"/>
      <c r="S6" s="1417"/>
      <c r="T6" s="1417"/>
      <c r="U6" s="1417"/>
      <c r="V6" s="400"/>
      <c r="W6" s="1418" t="s">
        <v>747</v>
      </c>
      <c r="X6" s="1418"/>
      <c r="Y6" s="1418"/>
      <c r="Z6" s="1418"/>
      <c r="AA6" s="400"/>
      <c r="AB6" s="1416" t="s">
        <v>64</v>
      </c>
      <c r="AC6" s="1416"/>
      <c r="AD6" s="1416"/>
      <c r="AE6" s="1416"/>
      <c r="AF6" s="1416"/>
      <c r="AG6" s="1416"/>
      <c r="AH6" s="1416"/>
      <c r="AI6" s="1416"/>
      <c r="AJ6" s="1416"/>
      <c r="AK6" s="1416"/>
      <c r="AL6" s="1416"/>
      <c r="AM6" s="1416"/>
      <c r="AN6" s="1416"/>
      <c r="AO6" s="1417"/>
      <c r="AP6" s="1417"/>
      <c r="AQ6" s="1417"/>
      <c r="AR6" s="1417"/>
      <c r="AS6" s="1417"/>
      <c r="AT6" s="1417"/>
      <c r="AU6" s="1417"/>
      <c r="AV6" s="1417"/>
      <c r="AW6" s="400"/>
      <c r="AX6" s="1418" t="s">
        <v>747</v>
      </c>
      <c r="AY6" s="1418"/>
      <c r="AZ6" s="1418"/>
      <c r="BA6" s="400"/>
      <c r="BB6" s="400"/>
      <c r="BC6" s="1416" t="s">
        <v>64</v>
      </c>
      <c r="BD6" s="1416"/>
      <c r="BE6" s="1416"/>
      <c r="BF6" s="1416"/>
      <c r="BG6" s="1416"/>
      <c r="BH6" s="1416"/>
      <c r="BI6" s="1416"/>
      <c r="BJ6" s="1416"/>
      <c r="BK6" s="1416"/>
      <c r="BL6" s="1416"/>
      <c r="BM6" s="1416"/>
      <c r="BN6" s="1416"/>
      <c r="BO6" s="1416"/>
      <c r="BP6" s="1417"/>
      <c r="BQ6" s="1417"/>
      <c r="BR6" s="1417"/>
      <c r="BS6" s="1417"/>
      <c r="BT6" s="1417"/>
      <c r="BU6" s="1417"/>
      <c r="BV6" s="1417"/>
      <c r="BW6" s="1417"/>
      <c r="BX6" s="400"/>
      <c r="BY6" s="1418" t="s">
        <v>747</v>
      </c>
      <c r="BZ6" s="1418"/>
      <c r="CA6" s="1418"/>
      <c r="CB6" s="281"/>
      <c r="CC6" s="281"/>
    </row>
    <row r="7" spans="1:81" ht="21" x14ac:dyDescent="0.35">
      <c r="A7" s="1419"/>
      <c r="B7" s="1419"/>
      <c r="C7" s="1419"/>
      <c r="D7" s="1419"/>
      <c r="E7" s="1419"/>
      <c r="F7" s="1419"/>
      <c r="G7" s="1419"/>
      <c r="H7" s="1419"/>
      <c r="I7" s="1419"/>
      <c r="J7" s="1419"/>
      <c r="K7" s="1419"/>
      <c r="L7" s="1419"/>
      <c r="M7" s="1419"/>
      <c r="N7" s="1420"/>
      <c r="O7" s="1420"/>
      <c r="P7" s="1420"/>
      <c r="Q7" s="1420"/>
      <c r="R7" s="1420"/>
      <c r="S7" s="1420"/>
      <c r="T7" s="1420"/>
      <c r="U7" s="1420"/>
      <c r="V7" s="400"/>
      <c r="W7" s="1421"/>
      <c r="X7" s="1421"/>
      <c r="Y7" s="1421"/>
      <c r="Z7" s="1421"/>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row>
    <row r="8" spans="1:81" ht="21" x14ac:dyDescent="0.35">
      <c r="A8" s="1419" t="s">
        <v>206</v>
      </c>
      <c r="B8" s="1419"/>
      <c r="C8" s="1419"/>
      <c r="D8" s="1419"/>
      <c r="E8" s="1419"/>
      <c r="F8" s="1419"/>
      <c r="G8" s="1419"/>
      <c r="H8" s="1419"/>
      <c r="I8" s="1419"/>
      <c r="J8" s="1419"/>
      <c r="K8" s="1419"/>
      <c r="L8" s="1419"/>
      <c r="M8" s="1419"/>
      <c r="N8" s="1423"/>
      <c r="O8" s="1423"/>
      <c r="P8" s="1423"/>
      <c r="Q8" s="1423"/>
      <c r="R8" s="1423"/>
      <c r="S8" s="1423"/>
      <c r="T8" s="1423"/>
      <c r="U8" s="1423"/>
      <c r="V8" s="400"/>
      <c r="W8" s="1422" t="s">
        <v>207</v>
      </c>
      <c r="X8" s="1422"/>
      <c r="Y8" s="1422"/>
      <c r="Z8" s="1422"/>
      <c r="AA8" s="400"/>
      <c r="AB8" s="401" t="s">
        <v>147</v>
      </c>
      <c r="AC8" s="400"/>
      <c r="AD8" s="400"/>
      <c r="AE8" s="400"/>
      <c r="AF8" s="400"/>
      <c r="AG8" s="400"/>
      <c r="AH8" s="400"/>
      <c r="AI8" s="400"/>
      <c r="AJ8" s="400"/>
      <c r="AK8" s="400"/>
      <c r="AL8" s="400"/>
      <c r="AM8" s="400"/>
      <c r="AN8" s="400"/>
      <c r="AO8" s="1423"/>
      <c r="AP8" s="1423"/>
      <c r="AQ8" s="1423"/>
      <c r="AR8" s="1423"/>
      <c r="AS8" s="1423"/>
      <c r="AT8" s="1423"/>
      <c r="AU8" s="1423"/>
      <c r="AV8" s="1423"/>
      <c r="AW8" s="400"/>
      <c r="AX8" s="1422" t="s">
        <v>148</v>
      </c>
      <c r="AY8" s="1422"/>
      <c r="AZ8" s="1422"/>
      <c r="BA8" s="400"/>
      <c r="BB8" s="400"/>
      <c r="BC8" s="400"/>
      <c r="BD8" s="401" t="s">
        <v>66</v>
      </c>
      <c r="BE8" s="400"/>
      <c r="BF8" s="400"/>
      <c r="BG8" s="400"/>
      <c r="BH8" s="400"/>
      <c r="BI8" s="400"/>
      <c r="BJ8" s="400"/>
      <c r="BK8" s="400"/>
      <c r="BL8" s="400"/>
      <c r="BM8" s="400"/>
      <c r="BN8" s="400"/>
      <c r="BO8" s="400"/>
      <c r="BP8" s="1423"/>
      <c r="BQ8" s="1423"/>
      <c r="BR8" s="1423"/>
      <c r="BS8" s="1423"/>
      <c r="BT8" s="1423"/>
      <c r="BU8" s="1423"/>
      <c r="BV8" s="1423"/>
      <c r="BW8" s="1423"/>
      <c r="BX8" s="400"/>
      <c r="BY8" s="1422" t="s">
        <v>67</v>
      </c>
      <c r="BZ8" s="1422"/>
      <c r="CA8" s="1422"/>
      <c r="CB8" s="271"/>
      <c r="CC8" s="271"/>
    </row>
    <row r="9" spans="1:81" ht="21" x14ac:dyDescent="0.35">
      <c r="A9" s="1419" t="s">
        <v>208</v>
      </c>
      <c r="B9" s="1419"/>
      <c r="C9" s="1419"/>
      <c r="D9" s="1419"/>
      <c r="E9" s="1419"/>
      <c r="F9" s="1419"/>
      <c r="G9" s="1419"/>
      <c r="H9" s="1419"/>
      <c r="I9" s="1419"/>
      <c r="J9" s="1419"/>
      <c r="K9" s="1419"/>
      <c r="L9" s="1419"/>
      <c r="M9" s="1419"/>
      <c r="N9" s="1423"/>
      <c r="O9" s="1423"/>
      <c r="P9" s="1423"/>
      <c r="Q9" s="1423"/>
      <c r="R9" s="1423"/>
      <c r="S9" s="1423"/>
      <c r="T9" s="1423"/>
      <c r="U9" s="1423"/>
      <c r="V9" s="400"/>
      <c r="W9" s="1422" t="s">
        <v>209</v>
      </c>
      <c r="X9" s="1422"/>
      <c r="Y9" s="1422"/>
      <c r="Z9" s="1422"/>
      <c r="AA9" s="400"/>
      <c r="AB9" s="401" t="s">
        <v>832</v>
      </c>
      <c r="AC9" s="400"/>
      <c r="AD9" s="400"/>
      <c r="AE9" s="400"/>
      <c r="AF9" s="400"/>
      <c r="AG9" s="400" t="s">
        <v>849</v>
      </c>
      <c r="AH9" s="400"/>
      <c r="AI9" s="400"/>
      <c r="AJ9" s="400"/>
      <c r="AK9" s="400"/>
      <c r="AL9" s="400"/>
      <c r="AM9" s="400"/>
      <c r="AN9" s="400"/>
      <c r="AO9" s="1423"/>
      <c r="AP9" s="1423"/>
      <c r="AQ9" s="1423"/>
      <c r="AR9" s="1423"/>
      <c r="AS9" s="1423"/>
      <c r="AT9" s="1423"/>
      <c r="AU9" s="1423"/>
      <c r="AV9" s="1423"/>
      <c r="AW9" s="400"/>
      <c r="AX9" s="1424" t="s">
        <v>149</v>
      </c>
      <c r="AY9" s="1424"/>
      <c r="AZ9" s="1424"/>
      <c r="BA9" s="400"/>
      <c r="BB9" s="400"/>
      <c r="BC9" s="400"/>
      <c r="BD9" s="401" t="s">
        <v>68</v>
      </c>
      <c r="BE9" s="400"/>
      <c r="BF9" s="400"/>
      <c r="BG9" s="400"/>
      <c r="BH9" s="400"/>
      <c r="BI9" s="400"/>
      <c r="BJ9" s="400"/>
      <c r="BK9" s="400"/>
      <c r="BL9" s="400"/>
      <c r="BM9" s="400"/>
      <c r="BN9" s="400"/>
      <c r="BO9" s="400"/>
      <c r="BP9" s="1423"/>
      <c r="BQ9" s="1423"/>
      <c r="BR9" s="1423"/>
      <c r="BS9" s="1423"/>
      <c r="BT9" s="1423"/>
      <c r="BU9" s="1423"/>
      <c r="BV9" s="1423"/>
      <c r="BW9" s="1423"/>
      <c r="BX9" s="400"/>
      <c r="BY9" s="1422" t="s">
        <v>69</v>
      </c>
      <c r="BZ9" s="1422"/>
      <c r="CA9" s="1422"/>
      <c r="CB9" s="271"/>
      <c r="CC9" s="271"/>
    </row>
    <row r="10" spans="1:81" ht="21" x14ac:dyDescent="0.35">
      <c r="A10" s="1419" t="s">
        <v>210</v>
      </c>
      <c r="B10" s="1419"/>
      <c r="C10" s="1419"/>
      <c r="D10" s="1419"/>
      <c r="E10" s="1419"/>
      <c r="F10" s="1419"/>
      <c r="G10" s="1419"/>
      <c r="H10" s="1419"/>
      <c r="I10" s="1419"/>
      <c r="J10" s="1419"/>
      <c r="K10" s="1419"/>
      <c r="L10" s="1419"/>
      <c r="M10" s="1419"/>
      <c r="N10" s="1423"/>
      <c r="O10" s="1423"/>
      <c r="P10" s="1423"/>
      <c r="Q10" s="1423"/>
      <c r="R10" s="1423"/>
      <c r="S10" s="1423"/>
      <c r="T10" s="1423"/>
      <c r="U10" s="1423"/>
      <c r="V10" s="400"/>
      <c r="W10" s="1422" t="s">
        <v>211</v>
      </c>
      <c r="X10" s="1422"/>
      <c r="Y10" s="1422"/>
      <c r="Z10" s="1422"/>
      <c r="AA10" s="400"/>
      <c r="AB10" s="401" t="s">
        <v>150</v>
      </c>
      <c r="AC10" s="400"/>
      <c r="AD10" s="400"/>
      <c r="AE10" s="400"/>
      <c r="AF10" s="400"/>
      <c r="AG10" s="400"/>
      <c r="AH10" s="400"/>
      <c r="AI10" s="400"/>
      <c r="AJ10" s="400"/>
      <c r="AK10" s="400"/>
      <c r="AL10" s="400"/>
      <c r="AM10" s="400"/>
      <c r="AN10" s="400"/>
      <c r="AO10" s="1423"/>
      <c r="AP10" s="1423"/>
      <c r="AQ10" s="1423"/>
      <c r="AR10" s="1423"/>
      <c r="AS10" s="1423"/>
      <c r="AT10" s="1423"/>
      <c r="AU10" s="1423"/>
      <c r="AV10" s="1423"/>
      <c r="AW10" s="400"/>
      <c r="AX10" s="1424" t="s">
        <v>151</v>
      </c>
      <c r="AY10" s="1424"/>
      <c r="AZ10" s="1424"/>
      <c r="BA10" s="400"/>
      <c r="BB10" s="400"/>
      <c r="BC10" s="400"/>
      <c r="BD10" s="401" t="s">
        <v>70</v>
      </c>
      <c r="BE10" s="400"/>
      <c r="BF10" s="400"/>
      <c r="BG10" s="400"/>
      <c r="BH10" s="400"/>
      <c r="BI10" s="400"/>
      <c r="BJ10" s="400"/>
      <c r="BK10" s="400"/>
      <c r="BL10" s="400"/>
      <c r="BM10" s="400"/>
      <c r="BN10" s="400"/>
      <c r="BO10" s="400"/>
      <c r="BP10" s="1423"/>
      <c r="BQ10" s="1423"/>
      <c r="BR10" s="1423"/>
      <c r="BS10" s="1423"/>
      <c r="BT10" s="1423"/>
      <c r="BU10" s="1423"/>
      <c r="BV10" s="1423"/>
      <c r="BW10" s="1423"/>
      <c r="BX10" s="400"/>
      <c r="BY10" s="1422" t="s">
        <v>71</v>
      </c>
      <c r="BZ10" s="1422"/>
      <c r="CA10" s="1422"/>
      <c r="CB10" s="271"/>
      <c r="CC10" s="271"/>
    </row>
    <row r="11" spans="1:81" ht="21" x14ac:dyDescent="0.35">
      <c r="A11" s="1419" t="s">
        <v>212</v>
      </c>
      <c r="B11" s="1419"/>
      <c r="C11" s="1419"/>
      <c r="D11" s="1419"/>
      <c r="E11" s="1419"/>
      <c r="F11" s="1419"/>
      <c r="G11" s="1419"/>
      <c r="H11" s="1419"/>
      <c r="I11" s="1419"/>
      <c r="J11" s="1419"/>
      <c r="K11" s="1419"/>
      <c r="L11" s="1419"/>
      <c r="M11" s="1419"/>
      <c r="N11" s="1423"/>
      <c r="O11" s="1423"/>
      <c r="P11" s="1423"/>
      <c r="Q11" s="1423"/>
      <c r="R11" s="1423"/>
      <c r="S11" s="1423"/>
      <c r="T11" s="1423"/>
      <c r="U11" s="1423"/>
      <c r="V11" s="400"/>
      <c r="W11" s="1422" t="s">
        <v>213</v>
      </c>
      <c r="X11" s="1422"/>
      <c r="Y11" s="1422"/>
      <c r="Z11" s="1422"/>
      <c r="AA11" s="400"/>
      <c r="AB11" s="401" t="s">
        <v>152</v>
      </c>
      <c r="AC11" s="400"/>
      <c r="AD11" s="400"/>
      <c r="AE11" s="400"/>
      <c r="AF11" s="400"/>
      <c r="AG11" s="400"/>
      <c r="AH11" s="400"/>
      <c r="AI11" s="400"/>
      <c r="AJ11" s="400"/>
      <c r="AK11" s="400"/>
      <c r="AL11" s="400"/>
      <c r="AM11" s="400"/>
      <c r="AN11" s="400"/>
      <c r="AO11" s="1423"/>
      <c r="AP11" s="1423"/>
      <c r="AQ11" s="1423"/>
      <c r="AR11" s="1423"/>
      <c r="AS11" s="1423"/>
      <c r="AT11" s="1423"/>
      <c r="AU11" s="1423"/>
      <c r="AV11" s="1423"/>
      <c r="AW11" s="400"/>
      <c r="AX11" s="1424" t="s">
        <v>153</v>
      </c>
      <c r="AY11" s="1424"/>
      <c r="AZ11" s="1424"/>
      <c r="BA11" s="400"/>
      <c r="BB11" s="400"/>
      <c r="BC11" s="400"/>
      <c r="BD11" s="401" t="s">
        <v>72</v>
      </c>
      <c r="BE11" s="400"/>
      <c r="BF11" s="400"/>
      <c r="BG11" s="400"/>
      <c r="BH11" s="400"/>
      <c r="BI11" s="400"/>
      <c r="BJ11" s="400"/>
      <c r="BK11" s="400"/>
      <c r="BL11" s="400"/>
      <c r="BM11" s="400"/>
      <c r="BN11" s="400"/>
      <c r="BO11" s="400"/>
      <c r="BP11" s="1423"/>
      <c r="BQ11" s="1423"/>
      <c r="BR11" s="1423"/>
      <c r="BS11" s="1423"/>
      <c r="BT11" s="1423"/>
      <c r="BU11" s="1423"/>
      <c r="BV11" s="1423"/>
      <c r="BW11" s="1423"/>
      <c r="BX11" s="400"/>
      <c r="BY11" s="1422" t="s">
        <v>73</v>
      </c>
      <c r="BZ11" s="1422"/>
      <c r="CA11" s="1422"/>
      <c r="CB11" s="271"/>
      <c r="CC11" s="271"/>
    </row>
    <row r="12" spans="1:81" ht="21" x14ac:dyDescent="0.35">
      <c r="A12" s="1419" t="s">
        <v>214</v>
      </c>
      <c r="B12" s="1419"/>
      <c r="C12" s="1419"/>
      <c r="D12" s="1419"/>
      <c r="E12" s="1419"/>
      <c r="F12" s="1419"/>
      <c r="G12" s="1419"/>
      <c r="H12" s="1419"/>
      <c r="I12" s="1419"/>
      <c r="J12" s="1419"/>
      <c r="K12" s="1419"/>
      <c r="L12" s="1419"/>
      <c r="M12" s="1419"/>
      <c r="N12" s="1423"/>
      <c r="O12" s="1423"/>
      <c r="P12" s="1423"/>
      <c r="Q12" s="1423"/>
      <c r="R12" s="1423"/>
      <c r="S12" s="1423"/>
      <c r="T12" s="1423"/>
      <c r="U12" s="1423"/>
      <c r="V12" s="400"/>
      <c r="W12" s="1422" t="s">
        <v>215</v>
      </c>
      <c r="X12" s="1422"/>
      <c r="Y12" s="1422"/>
      <c r="Z12" s="1422"/>
      <c r="AA12" s="400"/>
      <c r="AB12" s="401" t="s">
        <v>154</v>
      </c>
      <c r="AC12" s="400"/>
      <c r="AD12" s="400"/>
      <c r="AE12" s="400"/>
      <c r="AF12" s="400"/>
      <c r="AG12" s="400"/>
      <c r="AH12" s="400"/>
      <c r="AI12" s="400"/>
      <c r="AJ12" s="400"/>
      <c r="AK12" s="400"/>
      <c r="AL12" s="400"/>
      <c r="AM12" s="400"/>
      <c r="AN12" s="400"/>
      <c r="AO12" s="1423"/>
      <c r="AP12" s="1423"/>
      <c r="AQ12" s="1423"/>
      <c r="AR12" s="1423"/>
      <c r="AS12" s="1423"/>
      <c r="AT12" s="1423"/>
      <c r="AU12" s="1423"/>
      <c r="AV12" s="1423"/>
      <c r="AW12" s="400"/>
      <c r="AX12" s="1424" t="s">
        <v>155</v>
      </c>
      <c r="AY12" s="1424"/>
      <c r="AZ12" s="1424"/>
      <c r="BA12" s="400"/>
      <c r="BB12" s="400"/>
      <c r="BC12" s="400"/>
      <c r="BD12" s="401" t="s">
        <v>74</v>
      </c>
      <c r="BE12" s="400"/>
      <c r="BF12" s="400"/>
      <c r="BG12" s="400"/>
      <c r="BH12" s="400"/>
      <c r="BI12" s="400"/>
      <c r="BJ12" s="400"/>
      <c r="BK12" s="400"/>
      <c r="BL12" s="400"/>
      <c r="BM12" s="400"/>
      <c r="BN12" s="400"/>
      <c r="BO12" s="400"/>
      <c r="BP12" s="1423"/>
      <c r="BQ12" s="1423"/>
      <c r="BR12" s="1423"/>
      <c r="BS12" s="1423"/>
      <c r="BT12" s="1423"/>
      <c r="BU12" s="1423"/>
      <c r="BV12" s="1423"/>
      <c r="BW12" s="1423"/>
      <c r="BX12" s="400"/>
      <c r="BY12" s="1422" t="s">
        <v>75</v>
      </c>
      <c r="BZ12" s="1422"/>
      <c r="CA12" s="1422"/>
      <c r="CB12" s="271"/>
      <c r="CC12" s="271"/>
    </row>
    <row r="13" spans="1:81" ht="21" x14ac:dyDescent="0.35">
      <c r="A13" s="1419" t="s">
        <v>216</v>
      </c>
      <c r="B13" s="1419"/>
      <c r="C13" s="1419"/>
      <c r="D13" s="1419"/>
      <c r="E13" s="1419"/>
      <c r="F13" s="1419"/>
      <c r="G13" s="1419"/>
      <c r="H13" s="1419"/>
      <c r="I13" s="1419"/>
      <c r="J13" s="1419"/>
      <c r="K13" s="1419"/>
      <c r="L13" s="1419"/>
      <c r="M13" s="1419"/>
      <c r="N13" s="1423"/>
      <c r="O13" s="1423"/>
      <c r="P13" s="1423"/>
      <c r="Q13" s="1423"/>
      <c r="R13" s="1423"/>
      <c r="S13" s="1423"/>
      <c r="T13" s="1423"/>
      <c r="U13" s="1423"/>
      <c r="V13" s="400"/>
      <c r="W13" s="1422" t="s">
        <v>217</v>
      </c>
      <c r="X13" s="1422"/>
      <c r="Y13" s="1422"/>
      <c r="Z13" s="1422"/>
      <c r="AA13" s="400"/>
      <c r="AB13" s="401" t="s">
        <v>156</v>
      </c>
      <c r="AC13" s="400"/>
      <c r="AD13" s="400"/>
      <c r="AE13" s="400"/>
      <c r="AF13" s="400"/>
      <c r="AG13" s="400"/>
      <c r="AH13" s="400"/>
      <c r="AI13" s="400"/>
      <c r="AJ13" s="400"/>
      <c r="AK13" s="400"/>
      <c r="AL13" s="400"/>
      <c r="AM13" s="400"/>
      <c r="AN13" s="400"/>
      <c r="AO13" s="1423"/>
      <c r="AP13" s="1423"/>
      <c r="AQ13" s="1423"/>
      <c r="AR13" s="1423"/>
      <c r="AS13" s="1423"/>
      <c r="AT13" s="1423"/>
      <c r="AU13" s="1423"/>
      <c r="AV13" s="1423"/>
      <c r="AW13" s="400"/>
      <c r="AX13" s="1424" t="s">
        <v>157</v>
      </c>
      <c r="AY13" s="1424"/>
      <c r="AZ13" s="1424"/>
      <c r="BA13" s="400"/>
      <c r="BB13" s="400"/>
      <c r="BC13" s="400"/>
      <c r="BD13" s="401" t="s">
        <v>76</v>
      </c>
      <c r="BE13" s="400"/>
      <c r="BF13" s="400"/>
      <c r="BG13" s="400"/>
      <c r="BH13" s="400"/>
      <c r="BI13" s="400"/>
      <c r="BJ13" s="400"/>
      <c r="BK13" s="400"/>
      <c r="BL13" s="400"/>
      <c r="BM13" s="400"/>
      <c r="BN13" s="400"/>
      <c r="BO13" s="400"/>
      <c r="BP13" s="1423"/>
      <c r="BQ13" s="1423"/>
      <c r="BR13" s="1423"/>
      <c r="BS13" s="1423"/>
      <c r="BT13" s="1423"/>
      <c r="BU13" s="1423"/>
      <c r="BV13" s="1423"/>
      <c r="BW13" s="1423"/>
      <c r="BX13" s="400"/>
      <c r="BY13" s="1422" t="s">
        <v>77</v>
      </c>
      <c r="BZ13" s="1422"/>
      <c r="CA13" s="1422"/>
      <c r="CB13" s="271"/>
      <c r="CC13" s="271"/>
    </row>
    <row r="14" spans="1:81" ht="21" x14ac:dyDescent="0.35">
      <c r="A14" s="1419" t="s">
        <v>218</v>
      </c>
      <c r="B14" s="1419"/>
      <c r="C14" s="1419"/>
      <c r="D14" s="1419"/>
      <c r="E14" s="1419"/>
      <c r="F14" s="1419"/>
      <c r="G14" s="1419"/>
      <c r="H14" s="1419"/>
      <c r="I14" s="1419"/>
      <c r="J14" s="1419"/>
      <c r="K14" s="1419"/>
      <c r="L14" s="1419"/>
      <c r="M14" s="1419"/>
      <c r="N14" s="1423"/>
      <c r="O14" s="1423"/>
      <c r="P14" s="1423"/>
      <c r="Q14" s="1423"/>
      <c r="R14" s="1423"/>
      <c r="S14" s="1423"/>
      <c r="T14" s="1423"/>
      <c r="U14" s="1423"/>
      <c r="V14" s="400"/>
      <c r="W14" s="1422" t="s">
        <v>219</v>
      </c>
      <c r="X14" s="1422"/>
      <c r="Y14" s="1422"/>
      <c r="Z14" s="1422"/>
      <c r="AA14" s="400"/>
      <c r="AB14" s="401" t="s">
        <v>158</v>
      </c>
      <c r="AC14" s="400"/>
      <c r="AD14" s="400"/>
      <c r="AE14" s="400"/>
      <c r="AF14" s="400"/>
      <c r="AG14" s="400"/>
      <c r="AH14" s="400"/>
      <c r="AI14" s="400"/>
      <c r="AJ14" s="400"/>
      <c r="AK14" s="400"/>
      <c r="AL14" s="400"/>
      <c r="AM14" s="400"/>
      <c r="AN14" s="400"/>
      <c r="AO14" s="1423"/>
      <c r="AP14" s="1423"/>
      <c r="AQ14" s="1423"/>
      <c r="AR14" s="1423"/>
      <c r="AS14" s="1423"/>
      <c r="AT14" s="1423"/>
      <c r="AU14" s="1423"/>
      <c r="AV14" s="1423"/>
      <c r="AW14" s="400"/>
      <c r="AX14" s="1424" t="s">
        <v>159</v>
      </c>
      <c r="AY14" s="1424"/>
      <c r="AZ14" s="1424"/>
      <c r="BA14" s="400"/>
      <c r="BB14" s="400"/>
      <c r="BC14" s="400"/>
      <c r="BD14" s="401" t="s">
        <v>78</v>
      </c>
      <c r="BE14" s="400"/>
      <c r="BF14" s="400"/>
      <c r="BG14" s="400"/>
      <c r="BH14" s="400"/>
      <c r="BI14" s="400"/>
      <c r="BJ14" s="400"/>
      <c r="BK14" s="400"/>
      <c r="BL14" s="400"/>
      <c r="BM14" s="400"/>
      <c r="BN14" s="400"/>
      <c r="BO14" s="400"/>
      <c r="BP14" s="1423"/>
      <c r="BQ14" s="1423"/>
      <c r="BR14" s="1423"/>
      <c r="BS14" s="1423"/>
      <c r="BT14" s="1423"/>
      <c r="BU14" s="1423"/>
      <c r="BV14" s="1423"/>
      <c r="BW14" s="1423"/>
      <c r="BX14" s="400"/>
      <c r="BY14" s="1422" t="s">
        <v>79</v>
      </c>
      <c r="BZ14" s="1422"/>
      <c r="CA14" s="1422"/>
      <c r="CB14" s="271"/>
      <c r="CC14" s="271"/>
    </row>
    <row r="15" spans="1:81" ht="21" x14ac:dyDescent="0.35">
      <c r="A15" s="1419" t="s">
        <v>220</v>
      </c>
      <c r="B15" s="1419"/>
      <c r="C15" s="1419"/>
      <c r="D15" s="1419"/>
      <c r="E15" s="1419"/>
      <c r="F15" s="1419"/>
      <c r="G15" s="1419"/>
      <c r="H15" s="1419"/>
      <c r="I15" s="1419"/>
      <c r="J15" s="1419"/>
      <c r="K15" s="1419"/>
      <c r="L15" s="1419"/>
      <c r="M15" s="1419"/>
      <c r="N15" s="1423"/>
      <c r="O15" s="1423"/>
      <c r="P15" s="1423"/>
      <c r="Q15" s="1423"/>
      <c r="R15" s="1423"/>
      <c r="S15" s="1423"/>
      <c r="T15" s="1423"/>
      <c r="U15" s="1423"/>
      <c r="V15" s="400"/>
      <c r="W15" s="1422" t="s">
        <v>221</v>
      </c>
      <c r="X15" s="1422"/>
      <c r="Y15" s="1422"/>
      <c r="Z15" s="1422"/>
      <c r="AA15" s="400"/>
      <c r="AB15" s="401" t="s">
        <v>160</v>
      </c>
      <c r="AC15" s="400"/>
      <c r="AD15" s="400"/>
      <c r="AE15" s="400"/>
      <c r="AF15" s="400"/>
      <c r="AG15" s="400"/>
      <c r="AH15" s="400"/>
      <c r="AI15" s="400"/>
      <c r="AJ15" s="400"/>
      <c r="AK15" s="400"/>
      <c r="AL15" s="400"/>
      <c r="AM15" s="400"/>
      <c r="AN15" s="400"/>
      <c r="AO15" s="1423"/>
      <c r="AP15" s="1423"/>
      <c r="AQ15" s="1423"/>
      <c r="AR15" s="1423"/>
      <c r="AS15" s="1423"/>
      <c r="AT15" s="1423"/>
      <c r="AU15" s="1423"/>
      <c r="AV15" s="1423"/>
      <c r="AW15" s="400"/>
      <c r="AX15" s="1424" t="s">
        <v>161</v>
      </c>
      <c r="AY15" s="1424"/>
      <c r="AZ15" s="1424"/>
      <c r="BA15" s="400"/>
      <c r="BB15" s="400"/>
      <c r="BC15" s="400"/>
      <c r="BD15" s="401" t="s">
        <v>80</v>
      </c>
      <c r="BE15" s="400"/>
      <c r="BF15" s="400"/>
      <c r="BG15" s="400"/>
      <c r="BH15" s="400"/>
      <c r="BI15" s="400"/>
      <c r="BJ15" s="400"/>
      <c r="BK15" s="400"/>
      <c r="BL15" s="400"/>
      <c r="BM15" s="400"/>
      <c r="BN15" s="400"/>
      <c r="BO15" s="400"/>
      <c r="BP15" s="1423"/>
      <c r="BQ15" s="1423"/>
      <c r="BR15" s="1423"/>
      <c r="BS15" s="1423"/>
      <c r="BT15" s="1423"/>
      <c r="BU15" s="1423"/>
      <c r="BV15" s="1423"/>
      <c r="BW15" s="1423"/>
      <c r="BX15" s="400"/>
      <c r="BY15" s="1422" t="s">
        <v>81</v>
      </c>
      <c r="BZ15" s="1422"/>
      <c r="CA15" s="1422"/>
      <c r="CB15" s="271"/>
      <c r="CC15" s="271"/>
    </row>
    <row r="16" spans="1:81" ht="21" x14ac:dyDescent="0.35">
      <c r="A16" s="1419" t="s">
        <v>222</v>
      </c>
      <c r="B16" s="1419"/>
      <c r="C16" s="1419"/>
      <c r="D16" s="1419"/>
      <c r="E16" s="1419"/>
      <c r="F16" s="1419"/>
      <c r="G16" s="1419"/>
      <c r="H16" s="1419"/>
      <c r="I16" s="1419"/>
      <c r="J16" s="1419"/>
      <c r="K16" s="1419"/>
      <c r="L16" s="1419"/>
      <c r="M16" s="1419"/>
      <c r="N16" s="1423"/>
      <c r="O16" s="1423"/>
      <c r="P16" s="1423"/>
      <c r="Q16" s="1423"/>
      <c r="R16" s="1423"/>
      <c r="S16" s="1423"/>
      <c r="T16" s="1423"/>
      <c r="U16" s="1423"/>
      <c r="V16" s="400"/>
      <c r="W16" s="1422" t="s">
        <v>223</v>
      </c>
      <c r="X16" s="1422"/>
      <c r="Y16" s="1422"/>
      <c r="Z16" s="1422"/>
      <c r="AA16" s="400"/>
      <c r="AB16" s="401" t="s">
        <v>162</v>
      </c>
      <c r="AC16" s="400"/>
      <c r="AD16" s="400"/>
      <c r="AE16" s="400"/>
      <c r="AF16" s="400"/>
      <c r="AG16" s="400"/>
      <c r="AH16" s="400"/>
      <c r="AI16" s="400"/>
      <c r="AJ16" s="400"/>
      <c r="AK16" s="400"/>
      <c r="AL16" s="400"/>
      <c r="AM16" s="400"/>
      <c r="AN16" s="400"/>
      <c r="AO16" s="1423"/>
      <c r="AP16" s="1423"/>
      <c r="AQ16" s="1423"/>
      <c r="AR16" s="1423"/>
      <c r="AS16" s="1423"/>
      <c r="AT16" s="1423"/>
      <c r="AU16" s="1423"/>
      <c r="AV16" s="1423"/>
      <c r="AW16" s="400"/>
      <c r="AX16" s="1424" t="s">
        <v>163</v>
      </c>
      <c r="AY16" s="1424"/>
      <c r="AZ16" s="1424"/>
      <c r="BA16" s="400"/>
      <c r="BB16" s="400"/>
      <c r="BC16" s="400"/>
      <c r="BD16" s="401" t="s">
        <v>82</v>
      </c>
      <c r="BE16" s="400"/>
      <c r="BF16" s="400"/>
      <c r="BG16" s="400"/>
      <c r="BH16" s="400"/>
      <c r="BI16" s="400"/>
      <c r="BJ16" s="400"/>
      <c r="BK16" s="400"/>
      <c r="BL16" s="400"/>
      <c r="BM16" s="400"/>
      <c r="BN16" s="400"/>
      <c r="BO16" s="400"/>
      <c r="BP16" s="1423"/>
      <c r="BQ16" s="1423"/>
      <c r="BR16" s="1423"/>
      <c r="BS16" s="1423"/>
      <c r="BT16" s="1423"/>
      <c r="BU16" s="1423"/>
      <c r="BV16" s="1423"/>
      <c r="BW16" s="1423"/>
      <c r="BX16" s="400"/>
      <c r="BY16" s="1422" t="s">
        <v>83</v>
      </c>
      <c r="BZ16" s="1422"/>
      <c r="CA16" s="1422"/>
      <c r="CB16" s="271"/>
      <c r="CC16" s="271"/>
    </row>
    <row r="17" spans="1:81" ht="21" x14ac:dyDescent="0.35">
      <c r="A17" s="1419" t="s">
        <v>224</v>
      </c>
      <c r="B17" s="1419"/>
      <c r="C17" s="1419"/>
      <c r="D17" s="1419"/>
      <c r="E17" s="1419"/>
      <c r="F17" s="1419"/>
      <c r="G17" s="1419"/>
      <c r="H17" s="1419"/>
      <c r="I17" s="1419"/>
      <c r="J17" s="1419"/>
      <c r="K17" s="1419"/>
      <c r="L17" s="1419"/>
      <c r="M17" s="1419"/>
      <c r="N17" s="1423"/>
      <c r="O17" s="1423"/>
      <c r="P17" s="1423"/>
      <c r="Q17" s="1423"/>
      <c r="R17" s="1423"/>
      <c r="S17" s="1423"/>
      <c r="T17" s="1423"/>
      <c r="U17" s="1423"/>
      <c r="V17" s="400"/>
      <c r="W17" s="1422" t="s">
        <v>225</v>
      </c>
      <c r="X17" s="1422"/>
      <c r="Y17" s="1422"/>
      <c r="Z17" s="1422"/>
      <c r="AA17" s="400"/>
      <c r="AB17" s="401" t="s">
        <v>164</v>
      </c>
      <c r="AC17" s="400"/>
      <c r="AD17" s="400"/>
      <c r="AE17" s="400"/>
      <c r="AF17" s="400"/>
      <c r="AG17" s="400"/>
      <c r="AH17" s="400"/>
      <c r="AI17" s="400"/>
      <c r="AJ17" s="400"/>
      <c r="AK17" s="400"/>
      <c r="AL17" s="400"/>
      <c r="AM17" s="400"/>
      <c r="AN17" s="400"/>
      <c r="AO17" s="1423"/>
      <c r="AP17" s="1423"/>
      <c r="AQ17" s="1423"/>
      <c r="AR17" s="1423"/>
      <c r="AS17" s="1423"/>
      <c r="AT17" s="1423"/>
      <c r="AU17" s="1423"/>
      <c r="AV17" s="1423"/>
      <c r="AW17" s="400"/>
      <c r="AX17" s="1424" t="s">
        <v>165</v>
      </c>
      <c r="AY17" s="1424"/>
      <c r="AZ17" s="1424"/>
      <c r="BA17" s="400"/>
      <c r="BB17" s="400"/>
      <c r="BC17" s="400"/>
      <c r="BD17" s="401" t="s">
        <v>84</v>
      </c>
      <c r="BE17" s="400"/>
      <c r="BF17" s="400"/>
      <c r="BG17" s="400"/>
      <c r="BH17" s="400"/>
      <c r="BI17" s="400"/>
      <c r="BJ17" s="400"/>
      <c r="BK17" s="400"/>
      <c r="BL17" s="400"/>
      <c r="BM17" s="400"/>
      <c r="BN17" s="400"/>
      <c r="BO17" s="400"/>
      <c r="BP17" s="1423"/>
      <c r="BQ17" s="1423"/>
      <c r="BR17" s="1423"/>
      <c r="BS17" s="1423"/>
      <c r="BT17" s="1423"/>
      <c r="BU17" s="1423"/>
      <c r="BV17" s="1423"/>
      <c r="BW17" s="1423"/>
      <c r="BX17" s="400"/>
      <c r="BY17" s="1422" t="s">
        <v>85</v>
      </c>
      <c r="BZ17" s="1422"/>
      <c r="CA17" s="1422"/>
      <c r="CB17" s="271"/>
      <c r="CC17" s="271"/>
    </row>
    <row r="18" spans="1:81" ht="21" x14ac:dyDescent="0.35">
      <c r="A18" s="1419" t="s">
        <v>226</v>
      </c>
      <c r="B18" s="1419"/>
      <c r="C18" s="1419"/>
      <c r="D18" s="1419"/>
      <c r="E18" s="1419"/>
      <c r="F18" s="1419"/>
      <c r="G18" s="1419"/>
      <c r="H18" s="1419"/>
      <c r="I18" s="1419"/>
      <c r="J18" s="1419"/>
      <c r="K18" s="1419"/>
      <c r="L18" s="1419"/>
      <c r="M18" s="1419"/>
      <c r="N18" s="1423"/>
      <c r="O18" s="1423"/>
      <c r="P18" s="1423"/>
      <c r="Q18" s="1423"/>
      <c r="R18" s="1423"/>
      <c r="S18" s="1423"/>
      <c r="T18" s="1423"/>
      <c r="U18" s="1423"/>
      <c r="V18" s="400"/>
      <c r="W18" s="1422" t="s">
        <v>227</v>
      </c>
      <c r="X18" s="1422"/>
      <c r="Y18" s="1422"/>
      <c r="Z18" s="1422"/>
      <c r="AA18" s="400"/>
      <c r="AB18" s="401" t="s">
        <v>166</v>
      </c>
      <c r="AC18" s="400"/>
      <c r="AD18" s="400"/>
      <c r="AE18" s="400"/>
      <c r="AF18" s="400"/>
      <c r="AG18" s="400"/>
      <c r="AH18" s="400"/>
      <c r="AI18" s="400"/>
      <c r="AJ18" s="400"/>
      <c r="AK18" s="400"/>
      <c r="AL18" s="400"/>
      <c r="AM18" s="400"/>
      <c r="AN18" s="400"/>
      <c r="AO18" s="1423"/>
      <c r="AP18" s="1423"/>
      <c r="AQ18" s="1423"/>
      <c r="AR18" s="1423"/>
      <c r="AS18" s="1423"/>
      <c r="AT18" s="1423"/>
      <c r="AU18" s="1423"/>
      <c r="AV18" s="1423"/>
      <c r="AW18" s="400"/>
      <c r="AX18" s="1424" t="s">
        <v>167</v>
      </c>
      <c r="AY18" s="1424"/>
      <c r="AZ18" s="1424"/>
      <c r="BA18" s="400"/>
      <c r="BB18" s="400"/>
      <c r="BC18" s="400"/>
      <c r="BD18" s="401" t="s">
        <v>86</v>
      </c>
      <c r="BE18" s="400"/>
      <c r="BF18" s="400"/>
      <c r="BG18" s="400"/>
      <c r="BH18" s="400"/>
      <c r="BI18" s="400"/>
      <c r="BJ18" s="400"/>
      <c r="BK18" s="400"/>
      <c r="BL18" s="400"/>
      <c r="BM18" s="400"/>
      <c r="BN18" s="400"/>
      <c r="BO18" s="400"/>
      <c r="BP18" s="1423"/>
      <c r="BQ18" s="1423"/>
      <c r="BR18" s="1423"/>
      <c r="BS18" s="1423"/>
      <c r="BT18" s="1423"/>
      <c r="BU18" s="1423"/>
      <c r="BV18" s="1423"/>
      <c r="BW18" s="1423"/>
      <c r="BX18" s="400"/>
      <c r="BY18" s="1422" t="s">
        <v>87</v>
      </c>
      <c r="BZ18" s="1422"/>
      <c r="CA18" s="1422"/>
      <c r="CB18" s="271"/>
      <c r="CC18" s="271"/>
    </row>
    <row r="19" spans="1:81" ht="21" x14ac:dyDescent="0.35">
      <c r="A19" s="1419" t="s">
        <v>228</v>
      </c>
      <c r="B19" s="1419"/>
      <c r="C19" s="1419"/>
      <c r="D19" s="1419"/>
      <c r="E19" s="1419"/>
      <c r="F19" s="1419"/>
      <c r="G19" s="1419"/>
      <c r="H19" s="1419"/>
      <c r="I19" s="1419"/>
      <c r="J19" s="1419"/>
      <c r="K19" s="1419"/>
      <c r="L19" s="1419"/>
      <c r="M19" s="1419"/>
      <c r="N19" s="1423"/>
      <c r="O19" s="1423"/>
      <c r="P19" s="1423"/>
      <c r="Q19" s="1423"/>
      <c r="R19" s="1423"/>
      <c r="S19" s="1423"/>
      <c r="T19" s="1423"/>
      <c r="U19" s="1423"/>
      <c r="V19" s="400"/>
      <c r="W19" s="1422" t="s">
        <v>229</v>
      </c>
      <c r="X19" s="1422"/>
      <c r="Y19" s="1422"/>
      <c r="Z19" s="1422"/>
      <c r="AA19" s="400"/>
      <c r="AB19" s="401" t="s">
        <v>168</v>
      </c>
      <c r="AC19" s="400"/>
      <c r="AD19" s="400"/>
      <c r="AE19" s="400"/>
      <c r="AF19" s="400"/>
      <c r="AG19" s="400"/>
      <c r="AH19" s="400"/>
      <c r="AI19" s="400"/>
      <c r="AJ19" s="400"/>
      <c r="AK19" s="400"/>
      <c r="AL19" s="400"/>
      <c r="AM19" s="400"/>
      <c r="AN19" s="400"/>
      <c r="AO19" s="1423"/>
      <c r="AP19" s="1423"/>
      <c r="AQ19" s="1423"/>
      <c r="AR19" s="1423"/>
      <c r="AS19" s="1423"/>
      <c r="AT19" s="1423"/>
      <c r="AU19" s="1423"/>
      <c r="AV19" s="1423"/>
      <c r="AW19" s="400"/>
      <c r="AX19" s="1424" t="s">
        <v>169</v>
      </c>
      <c r="AY19" s="1424"/>
      <c r="AZ19" s="1424"/>
      <c r="BA19" s="400"/>
      <c r="BB19" s="400"/>
      <c r="BC19" s="400"/>
      <c r="BD19" s="401" t="s">
        <v>88</v>
      </c>
      <c r="BE19" s="400"/>
      <c r="BF19" s="400"/>
      <c r="BG19" s="400"/>
      <c r="BH19" s="400"/>
      <c r="BI19" s="400"/>
      <c r="BJ19" s="400"/>
      <c r="BK19" s="400"/>
      <c r="BL19" s="400"/>
      <c r="BM19" s="400"/>
      <c r="BN19" s="400"/>
      <c r="BO19" s="400"/>
      <c r="BP19" s="1423"/>
      <c r="BQ19" s="1423"/>
      <c r="BR19" s="1423"/>
      <c r="BS19" s="1423"/>
      <c r="BT19" s="1423"/>
      <c r="BU19" s="1423"/>
      <c r="BV19" s="1423"/>
      <c r="BW19" s="1423"/>
      <c r="BX19" s="400"/>
      <c r="BY19" s="1422" t="s">
        <v>89</v>
      </c>
      <c r="BZ19" s="1422"/>
      <c r="CA19" s="1422"/>
      <c r="CB19" s="271"/>
      <c r="CC19" s="271"/>
    </row>
    <row r="20" spans="1:81" ht="21" x14ac:dyDescent="0.35">
      <c r="A20" s="1419" t="s">
        <v>230</v>
      </c>
      <c r="B20" s="1419"/>
      <c r="C20" s="1419"/>
      <c r="D20" s="1419"/>
      <c r="E20" s="1419"/>
      <c r="F20" s="1419"/>
      <c r="G20" s="1419"/>
      <c r="H20" s="1419"/>
      <c r="I20" s="1419"/>
      <c r="J20" s="1419"/>
      <c r="K20" s="1419"/>
      <c r="L20" s="1419"/>
      <c r="M20" s="1419"/>
      <c r="N20" s="1423"/>
      <c r="O20" s="1423"/>
      <c r="P20" s="1423"/>
      <c r="Q20" s="1423"/>
      <c r="R20" s="1423"/>
      <c r="S20" s="1423"/>
      <c r="T20" s="1423"/>
      <c r="U20" s="1423"/>
      <c r="V20" s="400"/>
      <c r="W20" s="1422" t="s">
        <v>231</v>
      </c>
      <c r="X20" s="1422"/>
      <c r="Y20" s="1422"/>
      <c r="Z20" s="1422"/>
      <c r="AA20" s="400"/>
      <c r="AB20" s="401" t="s">
        <v>170</v>
      </c>
      <c r="AC20" s="400"/>
      <c r="AD20" s="400"/>
      <c r="AE20" s="400"/>
      <c r="AF20" s="400"/>
      <c r="AG20" s="400"/>
      <c r="AH20" s="400"/>
      <c r="AI20" s="400"/>
      <c r="AJ20" s="400"/>
      <c r="AK20" s="400"/>
      <c r="AL20" s="400"/>
      <c r="AM20" s="400"/>
      <c r="AN20" s="400"/>
      <c r="AO20" s="1423"/>
      <c r="AP20" s="1423"/>
      <c r="AQ20" s="1423"/>
      <c r="AR20" s="1423"/>
      <c r="AS20" s="1423"/>
      <c r="AT20" s="1423"/>
      <c r="AU20" s="1423"/>
      <c r="AV20" s="1423"/>
      <c r="AW20" s="400"/>
      <c r="AX20" s="1424" t="s">
        <v>171</v>
      </c>
      <c r="AY20" s="1424"/>
      <c r="AZ20" s="1424"/>
      <c r="BA20" s="400"/>
      <c r="BB20" s="400"/>
      <c r="BC20" s="400"/>
      <c r="BD20" s="401" t="s">
        <v>90</v>
      </c>
      <c r="BE20" s="400"/>
      <c r="BF20" s="400"/>
      <c r="BG20" s="400"/>
      <c r="BH20" s="400"/>
      <c r="BI20" s="400"/>
      <c r="BJ20" s="400"/>
      <c r="BK20" s="400"/>
      <c r="BL20" s="400"/>
      <c r="BM20" s="400"/>
      <c r="BN20" s="400"/>
      <c r="BO20" s="400"/>
      <c r="BP20" s="1423"/>
      <c r="BQ20" s="1423"/>
      <c r="BR20" s="1423"/>
      <c r="BS20" s="1423"/>
      <c r="BT20" s="1423"/>
      <c r="BU20" s="1423"/>
      <c r="BV20" s="1423"/>
      <c r="BW20" s="1423"/>
      <c r="BX20" s="400"/>
      <c r="BY20" s="1422" t="s">
        <v>91</v>
      </c>
      <c r="BZ20" s="1422"/>
      <c r="CA20" s="1422"/>
      <c r="CB20" s="271"/>
      <c r="CC20" s="271"/>
    </row>
    <row r="21" spans="1:81" ht="21" x14ac:dyDescent="0.35">
      <c r="A21" s="1419" t="s">
        <v>232</v>
      </c>
      <c r="B21" s="1419"/>
      <c r="C21" s="1419"/>
      <c r="D21" s="1419"/>
      <c r="E21" s="1419"/>
      <c r="F21" s="1419"/>
      <c r="G21" s="1419"/>
      <c r="H21" s="1419"/>
      <c r="I21" s="1419"/>
      <c r="J21" s="1419"/>
      <c r="K21" s="1419"/>
      <c r="L21" s="1419"/>
      <c r="M21" s="1419"/>
      <c r="N21" s="1423"/>
      <c r="O21" s="1423"/>
      <c r="P21" s="1423"/>
      <c r="Q21" s="1423"/>
      <c r="R21" s="1423"/>
      <c r="S21" s="1423"/>
      <c r="T21" s="1423"/>
      <c r="U21" s="1423"/>
      <c r="V21" s="400"/>
      <c r="W21" s="1422" t="s">
        <v>233</v>
      </c>
      <c r="X21" s="1422"/>
      <c r="Y21" s="1422"/>
      <c r="Z21" s="1422"/>
      <c r="AA21" s="400"/>
      <c r="AB21" s="401" t="s">
        <v>172</v>
      </c>
      <c r="AC21" s="400"/>
      <c r="AD21" s="400"/>
      <c r="AE21" s="400"/>
      <c r="AF21" s="400"/>
      <c r="AG21" s="400"/>
      <c r="AH21" s="400"/>
      <c r="AI21" s="400"/>
      <c r="AJ21" s="400"/>
      <c r="AK21" s="400"/>
      <c r="AL21" s="400"/>
      <c r="AM21" s="400"/>
      <c r="AN21" s="400"/>
      <c r="AO21" s="1423"/>
      <c r="AP21" s="1423"/>
      <c r="AQ21" s="1423"/>
      <c r="AR21" s="1423"/>
      <c r="AS21" s="1423"/>
      <c r="AT21" s="1423"/>
      <c r="AU21" s="1423"/>
      <c r="AV21" s="1423"/>
      <c r="AW21" s="400"/>
      <c r="AX21" s="1424" t="s">
        <v>173</v>
      </c>
      <c r="AY21" s="1424"/>
      <c r="AZ21" s="1424"/>
      <c r="BA21" s="400"/>
      <c r="BB21" s="400"/>
      <c r="BC21" s="400"/>
      <c r="BD21" s="401" t="s">
        <v>92</v>
      </c>
      <c r="BE21" s="400"/>
      <c r="BF21" s="400"/>
      <c r="BG21" s="400"/>
      <c r="BH21" s="400"/>
      <c r="BI21" s="400"/>
      <c r="BJ21" s="400"/>
      <c r="BK21" s="400"/>
      <c r="BL21" s="400"/>
      <c r="BM21" s="400"/>
      <c r="BN21" s="400"/>
      <c r="BO21" s="400"/>
      <c r="BP21" s="1423"/>
      <c r="BQ21" s="1423"/>
      <c r="BR21" s="1423"/>
      <c r="BS21" s="1423"/>
      <c r="BT21" s="1423"/>
      <c r="BU21" s="1423"/>
      <c r="BV21" s="1423"/>
      <c r="BW21" s="1423"/>
      <c r="BX21" s="400"/>
      <c r="BY21" s="1422" t="s">
        <v>93</v>
      </c>
      <c r="BZ21" s="1422"/>
      <c r="CA21" s="1422"/>
      <c r="CB21" s="271"/>
      <c r="CC21" s="271"/>
    </row>
    <row r="22" spans="1:81" ht="21" x14ac:dyDescent="0.35">
      <c r="A22" s="1419" t="s">
        <v>234</v>
      </c>
      <c r="B22" s="1419"/>
      <c r="C22" s="1419"/>
      <c r="D22" s="1419"/>
      <c r="E22" s="1419"/>
      <c r="F22" s="1419"/>
      <c r="G22" s="1419"/>
      <c r="H22" s="1419"/>
      <c r="I22" s="1419"/>
      <c r="J22" s="1419"/>
      <c r="K22" s="1419"/>
      <c r="L22" s="1419"/>
      <c r="M22" s="1419"/>
      <c r="N22" s="1423"/>
      <c r="O22" s="1423"/>
      <c r="P22" s="1423"/>
      <c r="Q22" s="1423"/>
      <c r="R22" s="1423"/>
      <c r="S22" s="1423"/>
      <c r="T22" s="1423"/>
      <c r="U22" s="1423"/>
      <c r="V22" s="400"/>
      <c r="W22" s="1422" t="s">
        <v>235</v>
      </c>
      <c r="X22" s="1422"/>
      <c r="Y22" s="1422"/>
      <c r="Z22" s="1422"/>
      <c r="AA22" s="400"/>
      <c r="AB22" s="401" t="s">
        <v>174</v>
      </c>
      <c r="AC22" s="400"/>
      <c r="AD22" s="400"/>
      <c r="AE22" s="400"/>
      <c r="AF22" s="400"/>
      <c r="AG22" s="400"/>
      <c r="AH22" s="400"/>
      <c r="AI22" s="400"/>
      <c r="AJ22" s="400"/>
      <c r="AK22" s="400"/>
      <c r="AL22" s="400"/>
      <c r="AM22" s="400"/>
      <c r="AN22" s="400"/>
      <c r="AO22" s="1423"/>
      <c r="AP22" s="1423"/>
      <c r="AQ22" s="1423"/>
      <c r="AR22" s="1423"/>
      <c r="AS22" s="1423"/>
      <c r="AT22" s="1423"/>
      <c r="AU22" s="1423"/>
      <c r="AV22" s="1423"/>
      <c r="AW22" s="400"/>
      <c r="AX22" s="1424" t="s">
        <v>175</v>
      </c>
      <c r="AY22" s="1424"/>
      <c r="AZ22" s="1424"/>
      <c r="BA22" s="400"/>
      <c r="BB22" s="400"/>
      <c r="BC22" s="400"/>
      <c r="BD22" s="401" t="s">
        <v>94</v>
      </c>
      <c r="BE22" s="400"/>
      <c r="BF22" s="400"/>
      <c r="BG22" s="400"/>
      <c r="BH22" s="400"/>
      <c r="BI22" s="400"/>
      <c r="BJ22" s="400"/>
      <c r="BK22" s="400"/>
      <c r="BL22" s="400"/>
      <c r="BM22" s="400"/>
      <c r="BN22" s="400"/>
      <c r="BO22" s="400"/>
      <c r="BP22" s="1423"/>
      <c r="BQ22" s="1423"/>
      <c r="BR22" s="1423"/>
      <c r="BS22" s="1423"/>
      <c r="BT22" s="1423"/>
      <c r="BU22" s="1423"/>
      <c r="BV22" s="1423"/>
      <c r="BW22" s="1423"/>
      <c r="BX22" s="400"/>
      <c r="BY22" s="1422" t="s">
        <v>95</v>
      </c>
      <c r="BZ22" s="1422"/>
      <c r="CA22" s="1422"/>
      <c r="CB22" s="271"/>
      <c r="CC22" s="271"/>
    </row>
    <row r="23" spans="1:81" ht="21" x14ac:dyDescent="0.35">
      <c r="A23" s="1419" t="s">
        <v>236</v>
      </c>
      <c r="B23" s="1419"/>
      <c r="C23" s="1419"/>
      <c r="D23" s="1419"/>
      <c r="E23" s="1419"/>
      <c r="F23" s="1419"/>
      <c r="G23" s="1419"/>
      <c r="H23" s="1419"/>
      <c r="I23" s="1419"/>
      <c r="J23" s="1419"/>
      <c r="K23" s="1419"/>
      <c r="L23" s="1419"/>
      <c r="M23" s="1419"/>
      <c r="N23" s="1423"/>
      <c r="O23" s="1423"/>
      <c r="P23" s="1423"/>
      <c r="Q23" s="1423"/>
      <c r="R23" s="1423"/>
      <c r="S23" s="1423"/>
      <c r="T23" s="1423"/>
      <c r="U23" s="1423"/>
      <c r="V23" s="400"/>
      <c r="W23" s="1422" t="s">
        <v>237</v>
      </c>
      <c r="X23" s="1422"/>
      <c r="Y23" s="1422"/>
      <c r="Z23" s="1422"/>
      <c r="AA23" s="400"/>
      <c r="AB23" s="401" t="s">
        <v>176</v>
      </c>
      <c r="AC23" s="400"/>
      <c r="AD23" s="400"/>
      <c r="AE23" s="400"/>
      <c r="AF23" s="400"/>
      <c r="AG23" s="400"/>
      <c r="AH23" s="400"/>
      <c r="AI23" s="400"/>
      <c r="AJ23" s="400"/>
      <c r="AK23" s="400"/>
      <c r="AL23" s="400"/>
      <c r="AM23" s="400"/>
      <c r="AN23" s="400"/>
      <c r="AO23" s="1423"/>
      <c r="AP23" s="1423"/>
      <c r="AQ23" s="1423"/>
      <c r="AR23" s="1423"/>
      <c r="AS23" s="1423"/>
      <c r="AT23" s="1423"/>
      <c r="AU23" s="1423"/>
      <c r="AV23" s="1423"/>
      <c r="AW23" s="400"/>
      <c r="AX23" s="1424" t="s">
        <v>177</v>
      </c>
      <c r="AY23" s="1424"/>
      <c r="AZ23" s="1424"/>
      <c r="BA23" s="400"/>
      <c r="BB23" s="400"/>
      <c r="BC23" s="400"/>
      <c r="BD23" s="401" t="s">
        <v>96</v>
      </c>
      <c r="BE23" s="400"/>
      <c r="BF23" s="400"/>
      <c r="BG23" s="400"/>
      <c r="BH23" s="400"/>
      <c r="BI23" s="400"/>
      <c r="BJ23" s="400"/>
      <c r="BK23" s="400"/>
      <c r="BL23" s="400"/>
      <c r="BM23" s="400"/>
      <c r="BN23" s="400"/>
      <c r="BO23" s="400"/>
      <c r="BP23" s="1423"/>
      <c r="BQ23" s="1423"/>
      <c r="BR23" s="1423"/>
      <c r="BS23" s="1423"/>
      <c r="BT23" s="1423"/>
      <c r="BU23" s="1423"/>
      <c r="BV23" s="1423"/>
      <c r="BW23" s="1423"/>
      <c r="BX23" s="400"/>
      <c r="BY23" s="1422" t="s">
        <v>97</v>
      </c>
      <c r="BZ23" s="1422"/>
      <c r="CA23" s="1422"/>
      <c r="CB23" s="271"/>
      <c r="CC23" s="271"/>
    </row>
    <row r="24" spans="1:81" ht="21" x14ac:dyDescent="0.35">
      <c r="A24" s="1419" t="s">
        <v>238</v>
      </c>
      <c r="B24" s="1419"/>
      <c r="C24" s="1419"/>
      <c r="D24" s="1419"/>
      <c r="E24" s="1419"/>
      <c r="F24" s="1419"/>
      <c r="G24" s="1419"/>
      <c r="H24" s="1419"/>
      <c r="I24" s="1419"/>
      <c r="J24" s="1419"/>
      <c r="K24" s="1419"/>
      <c r="L24" s="1419"/>
      <c r="M24" s="1419"/>
      <c r="N24" s="1423"/>
      <c r="O24" s="1423"/>
      <c r="P24" s="1423"/>
      <c r="Q24" s="1423"/>
      <c r="R24" s="1423"/>
      <c r="S24" s="1423"/>
      <c r="T24" s="1423"/>
      <c r="U24" s="1423"/>
      <c r="V24" s="400"/>
      <c r="W24" s="1422" t="s">
        <v>239</v>
      </c>
      <c r="X24" s="1422"/>
      <c r="Y24" s="1422"/>
      <c r="Z24" s="1422"/>
      <c r="AA24" s="400"/>
      <c r="AB24" s="401" t="s">
        <v>178</v>
      </c>
      <c r="AC24" s="400"/>
      <c r="AD24" s="400"/>
      <c r="AE24" s="400"/>
      <c r="AF24" s="400"/>
      <c r="AG24" s="400"/>
      <c r="AH24" s="400"/>
      <c r="AI24" s="400"/>
      <c r="AJ24" s="400"/>
      <c r="AK24" s="400"/>
      <c r="AL24" s="400"/>
      <c r="AM24" s="400"/>
      <c r="AN24" s="400"/>
      <c r="AO24" s="1423"/>
      <c r="AP24" s="1423"/>
      <c r="AQ24" s="1423"/>
      <c r="AR24" s="1423"/>
      <c r="AS24" s="1423"/>
      <c r="AT24" s="1423"/>
      <c r="AU24" s="1423"/>
      <c r="AV24" s="1423"/>
      <c r="AW24" s="400"/>
      <c r="AX24" s="1425" t="s">
        <v>179</v>
      </c>
      <c r="AY24" s="1425"/>
      <c r="AZ24" s="1425"/>
      <c r="BA24" s="400"/>
      <c r="BB24" s="400"/>
      <c r="BC24" s="400"/>
      <c r="BD24" s="401" t="s">
        <v>98</v>
      </c>
      <c r="BE24" s="400"/>
      <c r="BF24" s="400"/>
      <c r="BG24" s="400"/>
      <c r="BH24" s="400"/>
      <c r="BI24" s="400"/>
      <c r="BJ24" s="400"/>
      <c r="BK24" s="400"/>
      <c r="BL24" s="400"/>
      <c r="BM24" s="400"/>
      <c r="BN24" s="400"/>
      <c r="BO24" s="400"/>
      <c r="BP24" s="1423"/>
      <c r="BQ24" s="1423"/>
      <c r="BR24" s="1423"/>
      <c r="BS24" s="1423"/>
      <c r="BT24" s="1423"/>
      <c r="BU24" s="1423"/>
      <c r="BV24" s="1423"/>
      <c r="BW24" s="1423"/>
      <c r="BX24" s="400"/>
      <c r="BY24" s="1422" t="s">
        <v>99</v>
      </c>
      <c r="BZ24" s="1422"/>
      <c r="CA24" s="1422"/>
      <c r="CB24" s="271"/>
      <c r="CC24" s="271"/>
    </row>
    <row r="25" spans="1:81" ht="21" x14ac:dyDescent="0.35">
      <c r="A25" s="1419" t="s">
        <v>240</v>
      </c>
      <c r="B25" s="1419"/>
      <c r="C25" s="1419"/>
      <c r="D25" s="1419"/>
      <c r="E25" s="1419"/>
      <c r="F25" s="1419"/>
      <c r="G25" s="1419"/>
      <c r="H25" s="1419"/>
      <c r="I25" s="1419"/>
      <c r="J25" s="1419"/>
      <c r="K25" s="1419"/>
      <c r="L25" s="1419"/>
      <c r="M25" s="1419"/>
      <c r="N25" s="1423"/>
      <c r="O25" s="1423"/>
      <c r="P25" s="1423"/>
      <c r="Q25" s="1423"/>
      <c r="R25" s="1423"/>
      <c r="S25" s="1423"/>
      <c r="T25" s="1423"/>
      <c r="U25" s="1423"/>
      <c r="V25" s="400"/>
      <c r="W25" s="1422" t="s">
        <v>241</v>
      </c>
      <c r="X25" s="1422"/>
      <c r="Y25" s="1422"/>
      <c r="Z25" s="1422"/>
      <c r="AA25" s="400"/>
      <c r="AB25" s="401" t="s">
        <v>180</v>
      </c>
      <c r="AC25" s="400"/>
      <c r="AD25" s="400"/>
      <c r="AE25" s="400"/>
      <c r="AF25" s="400"/>
      <c r="AG25" s="400"/>
      <c r="AH25" s="400"/>
      <c r="AI25" s="400"/>
      <c r="AJ25" s="400"/>
      <c r="AK25" s="400"/>
      <c r="AL25" s="400"/>
      <c r="AM25" s="400"/>
      <c r="AN25" s="400"/>
      <c r="AO25" s="1423"/>
      <c r="AP25" s="1423"/>
      <c r="AQ25" s="1423"/>
      <c r="AR25" s="1423"/>
      <c r="AS25" s="1423"/>
      <c r="AT25" s="1423"/>
      <c r="AU25" s="1423"/>
      <c r="AV25" s="1423"/>
      <c r="AW25" s="400"/>
      <c r="AX25" s="1425" t="s">
        <v>181</v>
      </c>
      <c r="AY25" s="1425"/>
      <c r="AZ25" s="1425"/>
      <c r="BA25" s="400"/>
      <c r="BB25" s="400"/>
      <c r="BC25" s="400"/>
      <c r="BD25" s="401" t="s">
        <v>100</v>
      </c>
      <c r="BE25" s="400"/>
      <c r="BF25" s="400"/>
      <c r="BG25" s="400"/>
      <c r="BH25" s="400"/>
      <c r="BI25" s="400"/>
      <c r="BJ25" s="400"/>
      <c r="BK25" s="400"/>
      <c r="BL25" s="400"/>
      <c r="BM25" s="400"/>
      <c r="BN25" s="400"/>
      <c r="BO25" s="400"/>
      <c r="BP25" s="1423"/>
      <c r="BQ25" s="1423"/>
      <c r="BR25" s="1423"/>
      <c r="BS25" s="1423"/>
      <c r="BT25" s="1423"/>
      <c r="BU25" s="1423"/>
      <c r="BV25" s="1423"/>
      <c r="BW25" s="1423"/>
      <c r="BX25" s="400"/>
      <c r="BY25" s="1422" t="s">
        <v>101</v>
      </c>
      <c r="BZ25" s="1422"/>
      <c r="CA25" s="1422"/>
      <c r="CB25" s="271"/>
      <c r="CC25" s="271"/>
    </row>
    <row r="26" spans="1:81" ht="21" x14ac:dyDescent="0.35">
      <c r="A26" s="1419" t="s">
        <v>242</v>
      </c>
      <c r="B26" s="1419"/>
      <c r="C26" s="1419"/>
      <c r="D26" s="1419"/>
      <c r="E26" s="1419"/>
      <c r="F26" s="1419"/>
      <c r="G26" s="1419"/>
      <c r="H26" s="1419"/>
      <c r="I26" s="1419"/>
      <c r="J26" s="1419"/>
      <c r="K26" s="1419"/>
      <c r="L26" s="1419"/>
      <c r="M26" s="1419"/>
      <c r="N26" s="1423"/>
      <c r="O26" s="1423"/>
      <c r="P26" s="1423"/>
      <c r="Q26" s="1423"/>
      <c r="R26" s="1423"/>
      <c r="S26" s="1423"/>
      <c r="T26" s="1423"/>
      <c r="U26" s="1423"/>
      <c r="V26" s="400"/>
      <c r="W26" s="1422" t="s">
        <v>243</v>
      </c>
      <c r="X26" s="1422"/>
      <c r="Y26" s="1422"/>
      <c r="Z26" s="1422"/>
      <c r="AA26" s="400"/>
      <c r="AB26" s="401" t="s">
        <v>182</v>
      </c>
      <c r="AC26" s="400"/>
      <c r="AD26" s="400"/>
      <c r="AE26" s="400"/>
      <c r="AF26" s="400"/>
      <c r="AG26" s="400"/>
      <c r="AH26" s="400"/>
      <c r="AI26" s="400"/>
      <c r="AJ26" s="400"/>
      <c r="AK26" s="400"/>
      <c r="AL26" s="400"/>
      <c r="AM26" s="400"/>
      <c r="AN26" s="400"/>
      <c r="AO26" s="1423"/>
      <c r="AP26" s="1423"/>
      <c r="AQ26" s="1423"/>
      <c r="AR26" s="1423"/>
      <c r="AS26" s="1423"/>
      <c r="AT26" s="1423"/>
      <c r="AU26" s="1423"/>
      <c r="AV26" s="1423"/>
      <c r="AW26" s="400"/>
      <c r="AX26" s="1425" t="s">
        <v>183</v>
      </c>
      <c r="AY26" s="1425"/>
      <c r="AZ26" s="1425"/>
      <c r="BA26" s="400"/>
      <c r="BB26" s="400"/>
      <c r="BC26" s="400"/>
      <c r="BD26" s="401" t="s">
        <v>102</v>
      </c>
      <c r="BE26" s="400"/>
      <c r="BF26" s="400"/>
      <c r="BG26" s="400"/>
      <c r="BH26" s="400"/>
      <c r="BI26" s="400"/>
      <c r="BJ26" s="400"/>
      <c r="BK26" s="400"/>
      <c r="BL26" s="400"/>
      <c r="BM26" s="400"/>
      <c r="BN26" s="400"/>
      <c r="BO26" s="400"/>
      <c r="BP26" s="1423"/>
      <c r="BQ26" s="1423"/>
      <c r="BR26" s="1423"/>
      <c r="BS26" s="1423"/>
      <c r="BT26" s="1423"/>
      <c r="BU26" s="1423"/>
      <c r="BV26" s="1423"/>
      <c r="BW26" s="1423"/>
      <c r="BX26" s="400"/>
      <c r="BY26" s="1422" t="s">
        <v>103</v>
      </c>
      <c r="BZ26" s="1422"/>
      <c r="CA26" s="1422"/>
      <c r="CB26" s="271"/>
      <c r="CC26" s="271"/>
    </row>
    <row r="27" spans="1:81" ht="21" x14ac:dyDescent="0.35">
      <c r="A27" s="1419" t="s">
        <v>244</v>
      </c>
      <c r="B27" s="1419"/>
      <c r="C27" s="1419"/>
      <c r="D27" s="1419"/>
      <c r="E27" s="1419"/>
      <c r="F27" s="1419"/>
      <c r="G27" s="1419"/>
      <c r="H27" s="1419"/>
      <c r="I27" s="1419"/>
      <c r="J27" s="1419"/>
      <c r="K27" s="1419"/>
      <c r="L27" s="1419"/>
      <c r="M27" s="1419"/>
      <c r="N27" s="1423"/>
      <c r="O27" s="1423"/>
      <c r="P27" s="1423"/>
      <c r="Q27" s="1423"/>
      <c r="R27" s="1423"/>
      <c r="S27" s="1423"/>
      <c r="T27" s="1423"/>
      <c r="U27" s="1423"/>
      <c r="V27" s="400"/>
      <c r="W27" s="1422" t="s">
        <v>245</v>
      </c>
      <c r="X27" s="1422"/>
      <c r="Y27" s="1422"/>
      <c r="Z27" s="1422"/>
      <c r="AA27" s="400"/>
      <c r="AB27" s="401" t="s">
        <v>184</v>
      </c>
      <c r="AC27" s="400"/>
      <c r="AD27" s="400"/>
      <c r="AE27" s="400"/>
      <c r="AF27" s="400"/>
      <c r="AG27" s="400"/>
      <c r="AH27" s="400"/>
      <c r="AI27" s="400"/>
      <c r="AJ27" s="400"/>
      <c r="AK27" s="400"/>
      <c r="AL27" s="400"/>
      <c r="AM27" s="400"/>
      <c r="AN27" s="400"/>
      <c r="AO27" s="1423"/>
      <c r="AP27" s="1423"/>
      <c r="AQ27" s="1423"/>
      <c r="AR27" s="1423"/>
      <c r="AS27" s="1423"/>
      <c r="AT27" s="1423"/>
      <c r="AU27" s="1423"/>
      <c r="AV27" s="1423"/>
      <c r="AW27" s="400"/>
      <c r="AX27" s="1425" t="s">
        <v>185</v>
      </c>
      <c r="AY27" s="1425"/>
      <c r="AZ27" s="1425"/>
      <c r="BA27" s="400"/>
      <c r="BB27" s="400"/>
      <c r="BC27" s="400"/>
      <c r="BD27" s="401" t="s">
        <v>104</v>
      </c>
      <c r="BE27" s="400"/>
      <c r="BF27" s="400"/>
      <c r="BG27" s="400"/>
      <c r="BH27" s="400"/>
      <c r="BI27" s="400"/>
      <c r="BJ27" s="400"/>
      <c r="BK27" s="400"/>
      <c r="BL27" s="400"/>
      <c r="BM27" s="400"/>
      <c r="BN27" s="400"/>
      <c r="BO27" s="400"/>
      <c r="BP27" s="1423"/>
      <c r="BQ27" s="1423"/>
      <c r="BR27" s="1423"/>
      <c r="BS27" s="1423"/>
      <c r="BT27" s="1423"/>
      <c r="BU27" s="1423"/>
      <c r="BV27" s="1423"/>
      <c r="BW27" s="1423"/>
      <c r="BX27" s="400"/>
      <c r="BY27" s="1422" t="s">
        <v>105</v>
      </c>
      <c r="BZ27" s="1422"/>
      <c r="CA27" s="1422"/>
      <c r="CB27" s="271"/>
      <c r="CC27" s="271"/>
    </row>
    <row r="28" spans="1:81" ht="21" x14ac:dyDescent="0.35">
      <c r="A28" s="1419" t="s">
        <v>246</v>
      </c>
      <c r="B28" s="1419"/>
      <c r="C28" s="1419"/>
      <c r="D28" s="1419"/>
      <c r="E28" s="1419"/>
      <c r="F28" s="1419"/>
      <c r="G28" s="1419"/>
      <c r="H28" s="1419"/>
      <c r="I28" s="1419"/>
      <c r="J28" s="1419"/>
      <c r="K28" s="1419"/>
      <c r="L28" s="1419"/>
      <c r="M28" s="1419"/>
      <c r="N28" s="1423"/>
      <c r="O28" s="1423"/>
      <c r="P28" s="1423"/>
      <c r="Q28" s="1423"/>
      <c r="R28" s="1423"/>
      <c r="S28" s="1423"/>
      <c r="T28" s="1423"/>
      <c r="U28" s="1423"/>
      <c r="V28" s="400"/>
      <c r="W28" s="1422" t="s">
        <v>247</v>
      </c>
      <c r="X28" s="1422"/>
      <c r="Y28" s="1422"/>
      <c r="Z28" s="1422"/>
      <c r="AA28" s="400"/>
      <c r="AB28" s="401" t="s">
        <v>186</v>
      </c>
      <c r="AC28" s="400"/>
      <c r="AD28" s="400"/>
      <c r="AE28" s="400"/>
      <c r="AF28" s="400"/>
      <c r="AG28" s="400"/>
      <c r="AH28" s="400"/>
      <c r="AI28" s="400"/>
      <c r="AJ28" s="400"/>
      <c r="AK28" s="400"/>
      <c r="AL28" s="400"/>
      <c r="AM28" s="400"/>
      <c r="AN28" s="400"/>
      <c r="AO28" s="1423"/>
      <c r="AP28" s="1423"/>
      <c r="AQ28" s="1423"/>
      <c r="AR28" s="1423"/>
      <c r="AS28" s="1423"/>
      <c r="AT28" s="1423"/>
      <c r="AU28" s="1423"/>
      <c r="AV28" s="1423"/>
      <c r="AW28" s="400"/>
      <c r="AX28" s="1425" t="s">
        <v>187</v>
      </c>
      <c r="AY28" s="1425"/>
      <c r="AZ28" s="1425"/>
      <c r="BA28" s="400"/>
      <c r="BB28" s="400"/>
      <c r="BC28" s="400"/>
      <c r="BD28" s="401" t="s">
        <v>106</v>
      </c>
      <c r="BE28" s="400"/>
      <c r="BF28" s="400"/>
      <c r="BG28" s="400"/>
      <c r="BH28" s="400"/>
      <c r="BI28" s="400"/>
      <c r="BJ28" s="400"/>
      <c r="BK28" s="400"/>
      <c r="BL28" s="400"/>
      <c r="BM28" s="400"/>
      <c r="BN28" s="400"/>
      <c r="BO28" s="400"/>
      <c r="BP28" s="1423"/>
      <c r="BQ28" s="1423"/>
      <c r="BR28" s="1423"/>
      <c r="BS28" s="1423"/>
      <c r="BT28" s="1423"/>
      <c r="BU28" s="1423"/>
      <c r="BV28" s="1423"/>
      <c r="BW28" s="1423"/>
      <c r="BX28" s="400"/>
      <c r="BY28" s="1422" t="s">
        <v>107</v>
      </c>
      <c r="BZ28" s="1422"/>
      <c r="CA28" s="1422"/>
      <c r="CB28" s="271"/>
      <c r="CC28" s="271"/>
    </row>
    <row r="29" spans="1:81" ht="21" x14ac:dyDescent="0.35">
      <c r="A29" s="1419" t="s">
        <v>248</v>
      </c>
      <c r="B29" s="1419"/>
      <c r="C29" s="1419"/>
      <c r="D29" s="1419"/>
      <c r="E29" s="1419"/>
      <c r="F29" s="1419"/>
      <c r="G29" s="1419"/>
      <c r="H29" s="1419"/>
      <c r="I29" s="1419"/>
      <c r="J29" s="1419"/>
      <c r="K29" s="1419"/>
      <c r="L29" s="1419"/>
      <c r="M29" s="1419"/>
      <c r="N29" s="1423"/>
      <c r="O29" s="1423"/>
      <c r="P29" s="1423"/>
      <c r="Q29" s="1423"/>
      <c r="R29" s="1423"/>
      <c r="S29" s="1423"/>
      <c r="T29" s="1423"/>
      <c r="U29" s="1423"/>
      <c r="V29" s="400"/>
      <c r="W29" s="1422" t="s">
        <v>249</v>
      </c>
      <c r="X29" s="1422"/>
      <c r="Y29" s="1422"/>
      <c r="Z29" s="1422"/>
      <c r="AA29" s="400"/>
      <c r="AB29" s="401" t="s">
        <v>188</v>
      </c>
      <c r="AC29" s="400"/>
      <c r="AD29" s="400"/>
      <c r="AE29" s="400"/>
      <c r="AF29" s="400"/>
      <c r="AG29" s="400"/>
      <c r="AH29" s="400"/>
      <c r="AI29" s="400"/>
      <c r="AJ29" s="400"/>
      <c r="AK29" s="400"/>
      <c r="AL29" s="400"/>
      <c r="AM29" s="400"/>
      <c r="AN29" s="400"/>
      <c r="AO29" s="1423"/>
      <c r="AP29" s="1423"/>
      <c r="AQ29" s="1423"/>
      <c r="AR29" s="1423"/>
      <c r="AS29" s="1423"/>
      <c r="AT29" s="1423"/>
      <c r="AU29" s="1423"/>
      <c r="AV29" s="1423"/>
      <c r="AW29" s="400"/>
      <c r="AX29" s="1425" t="s">
        <v>189</v>
      </c>
      <c r="AY29" s="1425"/>
      <c r="AZ29" s="1425"/>
      <c r="BA29" s="400"/>
      <c r="BB29" s="400"/>
      <c r="BC29" s="400"/>
      <c r="BD29" s="401" t="s">
        <v>108</v>
      </c>
      <c r="BE29" s="400"/>
      <c r="BF29" s="400"/>
      <c r="BG29" s="400"/>
      <c r="BH29" s="400"/>
      <c r="BI29" s="400"/>
      <c r="BJ29" s="400"/>
      <c r="BK29" s="400"/>
      <c r="BL29" s="400"/>
      <c r="BM29" s="400"/>
      <c r="BN29" s="400"/>
      <c r="BO29" s="400"/>
      <c r="BP29" s="1423"/>
      <c r="BQ29" s="1423"/>
      <c r="BR29" s="1423"/>
      <c r="BS29" s="1423"/>
      <c r="BT29" s="1423"/>
      <c r="BU29" s="1423"/>
      <c r="BV29" s="1423"/>
      <c r="BW29" s="1423"/>
      <c r="BX29" s="400"/>
      <c r="BY29" s="1422" t="s">
        <v>109</v>
      </c>
      <c r="BZ29" s="1422"/>
      <c r="CA29" s="1422"/>
      <c r="CB29" s="271"/>
      <c r="CC29" s="271"/>
    </row>
    <row r="30" spans="1:81" ht="21" x14ac:dyDescent="0.35">
      <c r="A30" s="1419" t="s">
        <v>250</v>
      </c>
      <c r="B30" s="1419"/>
      <c r="C30" s="1419"/>
      <c r="D30" s="1419"/>
      <c r="E30" s="1419"/>
      <c r="F30" s="1419"/>
      <c r="G30" s="1419"/>
      <c r="H30" s="1419"/>
      <c r="I30" s="1419"/>
      <c r="J30" s="1419"/>
      <c r="K30" s="1419"/>
      <c r="L30" s="1419"/>
      <c r="M30" s="1419"/>
      <c r="N30" s="1423"/>
      <c r="O30" s="1423"/>
      <c r="P30" s="1423"/>
      <c r="Q30" s="1423"/>
      <c r="R30" s="1423"/>
      <c r="S30" s="1423"/>
      <c r="T30" s="1423"/>
      <c r="U30" s="1423"/>
      <c r="V30" s="400"/>
      <c r="W30" s="1422" t="s">
        <v>251</v>
      </c>
      <c r="X30" s="1422"/>
      <c r="Y30" s="1422"/>
      <c r="Z30" s="1422"/>
      <c r="AA30" s="400"/>
      <c r="AB30" s="401" t="s">
        <v>190</v>
      </c>
      <c r="AC30" s="400"/>
      <c r="AD30" s="400"/>
      <c r="AE30" s="400"/>
      <c r="AF30" s="400"/>
      <c r="AG30" s="400"/>
      <c r="AH30" s="400"/>
      <c r="AI30" s="400"/>
      <c r="AJ30" s="400"/>
      <c r="AK30" s="400"/>
      <c r="AL30" s="400"/>
      <c r="AM30" s="400"/>
      <c r="AN30" s="400"/>
      <c r="AO30" s="1423"/>
      <c r="AP30" s="1423"/>
      <c r="AQ30" s="1423"/>
      <c r="AR30" s="1423"/>
      <c r="AS30" s="1423"/>
      <c r="AT30" s="1423"/>
      <c r="AU30" s="1423"/>
      <c r="AV30" s="1423"/>
      <c r="AW30" s="400"/>
      <c r="AX30" s="1425" t="s">
        <v>191</v>
      </c>
      <c r="AY30" s="1425"/>
      <c r="AZ30" s="1425"/>
      <c r="BA30" s="400"/>
      <c r="BB30" s="400"/>
      <c r="BC30" s="400"/>
      <c r="BD30" s="401" t="s">
        <v>110</v>
      </c>
      <c r="BE30" s="400"/>
      <c r="BF30" s="400"/>
      <c r="BG30" s="400"/>
      <c r="BH30" s="400"/>
      <c r="BI30" s="400"/>
      <c r="BJ30" s="400"/>
      <c r="BK30" s="400"/>
      <c r="BL30" s="400"/>
      <c r="BM30" s="400"/>
      <c r="BN30" s="400"/>
      <c r="BO30" s="400"/>
      <c r="BP30" s="1423"/>
      <c r="BQ30" s="1423"/>
      <c r="BR30" s="1423"/>
      <c r="BS30" s="1423"/>
      <c r="BT30" s="1423"/>
      <c r="BU30" s="1423"/>
      <c r="BV30" s="1423"/>
      <c r="BW30" s="1423"/>
      <c r="BX30" s="400"/>
      <c r="BY30" s="1422" t="s">
        <v>111</v>
      </c>
      <c r="BZ30" s="1422"/>
      <c r="CA30" s="1422"/>
      <c r="CB30" s="271"/>
      <c r="CC30" s="271"/>
    </row>
    <row r="31" spans="1:81" ht="21" x14ac:dyDescent="0.35">
      <c r="A31" s="1419" t="s">
        <v>252</v>
      </c>
      <c r="B31" s="1419"/>
      <c r="C31" s="1419"/>
      <c r="D31" s="1419"/>
      <c r="E31" s="1419"/>
      <c r="F31" s="1419"/>
      <c r="G31" s="1419"/>
      <c r="H31" s="1419"/>
      <c r="I31" s="1419"/>
      <c r="J31" s="1419"/>
      <c r="K31" s="1419"/>
      <c r="L31" s="1419"/>
      <c r="M31" s="1419"/>
      <c r="N31" s="1423"/>
      <c r="O31" s="1423"/>
      <c r="P31" s="1423"/>
      <c r="Q31" s="1423"/>
      <c r="R31" s="1423"/>
      <c r="S31" s="1423"/>
      <c r="T31" s="1423"/>
      <c r="U31" s="1423"/>
      <c r="V31" s="400"/>
      <c r="W31" s="1422" t="s">
        <v>253</v>
      </c>
      <c r="X31" s="1422"/>
      <c r="Y31" s="1422"/>
      <c r="Z31" s="1422"/>
      <c r="AA31" s="400"/>
      <c r="AB31" s="401" t="s">
        <v>192</v>
      </c>
      <c r="AC31" s="400"/>
      <c r="AD31" s="400"/>
      <c r="AE31" s="400"/>
      <c r="AF31" s="400"/>
      <c r="AG31" s="400"/>
      <c r="AH31" s="400"/>
      <c r="AI31" s="400"/>
      <c r="AJ31" s="400"/>
      <c r="AK31" s="400"/>
      <c r="AL31" s="400"/>
      <c r="AM31" s="400"/>
      <c r="AN31" s="400"/>
      <c r="AO31" s="1423"/>
      <c r="AP31" s="1423"/>
      <c r="AQ31" s="1423"/>
      <c r="AR31" s="1423"/>
      <c r="AS31" s="1423"/>
      <c r="AT31" s="1423"/>
      <c r="AU31" s="1423"/>
      <c r="AV31" s="1423"/>
      <c r="AW31" s="400"/>
      <c r="AX31" s="1425" t="s">
        <v>193</v>
      </c>
      <c r="AY31" s="1425"/>
      <c r="AZ31" s="1425"/>
      <c r="BA31" s="400"/>
      <c r="BB31" s="400"/>
      <c r="BC31" s="400"/>
      <c r="BD31" s="401" t="s">
        <v>112</v>
      </c>
      <c r="BE31" s="400"/>
      <c r="BF31" s="400"/>
      <c r="BG31" s="400"/>
      <c r="BH31" s="400"/>
      <c r="BI31" s="400"/>
      <c r="BJ31" s="400"/>
      <c r="BK31" s="400"/>
      <c r="BL31" s="400"/>
      <c r="BM31" s="400"/>
      <c r="BN31" s="400"/>
      <c r="BO31" s="400"/>
      <c r="BP31" s="1423"/>
      <c r="BQ31" s="1423"/>
      <c r="BR31" s="1423"/>
      <c r="BS31" s="1423"/>
      <c r="BT31" s="1423"/>
      <c r="BU31" s="1423"/>
      <c r="BV31" s="1423"/>
      <c r="BW31" s="1423"/>
      <c r="BX31" s="400"/>
      <c r="BY31" s="1422" t="s">
        <v>113</v>
      </c>
      <c r="BZ31" s="1422"/>
      <c r="CA31" s="1422"/>
      <c r="CB31" s="271"/>
      <c r="CC31" s="271"/>
    </row>
    <row r="32" spans="1:81" ht="21" x14ac:dyDescent="0.35">
      <c r="A32" s="1419" t="s">
        <v>254</v>
      </c>
      <c r="B32" s="1419"/>
      <c r="C32" s="1419"/>
      <c r="D32" s="1419"/>
      <c r="E32" s="1419"/>
      <c r="F32" s="1419"/>
      <c r="G32" s="1419"/>
      <c r="H32" s="1419"/>
      <c r="I32" s="1419"/>
      <c r="J32" s="1419"/>
      <c r="K32" s="1419"/>
      <c r="L32" s="1419"/>
      <c r="M32" s="1419"/>
      <c r="N32" s="1423"/>
      <c r="O32" s="1423"/>
      <c r="P32" s="1423"/>
      <c r="Q32" s="1423"/>
      <c r="R32" s="1423"/>
      <c r="S32" s="1423"/>
      <c r="T32" s="1423"/>
      <c r="U32" s="1423"/>
      <c r="V32" s="400"/>
      <c r="W32" s="1422" t="s">
        <v>255</v>
      </c>
      <c r="X32" s="1422"/>
      <c r="Y32" s="1422"/>
      <c r="Z32" s="1422"/>
      <c r="AA32" s="400"/>
      <c r="AB32" s="401" t="s">
        <v>194</v>
      </c>
      <c r="AC32" s="400"/>
      <c r="AD32" s="400"/>
      <c r="AE32" s="400"/>
      <c r="AF32" s="400"/>
      <c r="AG32" s="400"/>
      <c r="AH32" s="400"/>
      <c r="AI32" s="400"/>
      <c r="AJ32" s="400"/>
      <c r="AK32" s="400"/>
      <c r="AL32" s="400"/>
      <c r="AM32" s="400"/>
      <c r="AN32" s="400"/>
      <c r="AO32" s="1423"/>
      <c r="AP32" s="1423"/>
      <c r="AQ32" s="1423"/>
      <c r="AR32" s="1423"/>
      <c r="AS32" s="1423"/>
      <c r="AT32" s="1423"/>
      <c r="AU32" s="1423"/>
      <c r="AV32" s="1423"/>
      <c r="AW32" s="400"/>
      <c r="AX32" s="1425" t="s">
        <v>195</v>
      </c>
      <c r="AY32" s="1425"/>
      <c r="AZ32" s="1425"/>
      <c r="BA32" s="400"/>
      <c r="BB32" s="400"/>
      <c r="BC32" s="400"/>
      <c r="BD32" s="401" t="s">
        <v>114</v>
      </c>
      <c r="BE32" s="400"/>
      <c r="BF32" s="400"/>
      <c r="BG32" s="400"/>
      <c r="BH32" s="400"/>
      <c r="BI32" s="400"/>
      <c r="BJ32" s="400"/>
      <c r="BK32" s="400"/>
      <c r="BL32" s="400"/>
      <c r="BM32" s="400"/>
      <c r="BN32" s="400"/>
      <c r="BO32" s="400"/>
      <c r="BP32" s="1423"/>
      <c r="BQ32" s="1423"/>
      <c r="BR32" s="1423"/>
      <c r="BS32" s="1423"/>
      <c r="BT32" s="1423"/>
      <c r="BU32" s="1423"/>
      <c r="BV32" s="1423"/>
      <c r="BW32" s="1423"/>
      <c r="BX32" s="400"/>
      <c r="BY32" s="1422" t="s">
        <v>115</v>
      </c>
      <c r="BZ32" s="1422"/>
      <c r="CA32" s="1422"/>
      <c r="CB32" s="271"/>
      <c r="CC32" s="271"/>
    </row>
    <row r="33" spans="1:81" ht="21" x14ac:dyDescent="0.35">
      <c r="A33" s="1419" t="s">
        <v>256</v>
      </c>
      <c r="B33" s="1419"/>
      <c r="C33" s="1419"/>
      <c r="D33" s="1419"/>
      <c r="E33" s="1419"/>
      <c r="F33" s="1419"/>
      <c r="G33" s="1419"/>
      <c r="H33" s="1419"/>
      <c r="I33" s="1419"/>
      <c r="J33" s="1419"/>
      <c r="K33" s="1419"/>
      <c r="L33" s="1419"/>
      <c r="M33" s="1419"/>
      <c r="N33" s="1423"/>
      <c r="O33" s="1423"/>
      <c r="P33" s="1423"/>
      <c r="Q33" s="1423"/>
      <c r="R33" s="1423"/>
      <c r="S33" s="1423"/>
      <c r="T33" s="1423"/>
      <c r="U33" s="1423"/>
      <c r="V33" s="400"/>
      <c r="W33" s="1422" t="s">
        <v>257</v>
      </c>
      <c r="X33" s="1422"/>
      <c r="Y33" s="1422"/>
      <c r="Z33" s="1422"/>
      <c r="AA33" s="400"/>
      <c r="AB33" s="401" t="s">
        <v>196</v>
      </c>
      <c r="AC33" s="400"/>
      <c r="AD33" s="400"/>
      <c r="AE33" s="400"/>
      <c r="AF33" s="400"/>
      <c r="AG33" s="400"/>
      <c r="AH33" s="400"/>
      <c r="AI33" s="400"/>
      <c r="AJ33" s="400"/>
      <c r="AK33" s="400"/>
      <c r="AL33" s="400"/>
      <c r="AM33" s="400"/>
      <c r="AN33" s="400"/>
      <c r="AO33" s="1423"/>
      <c r="AP33" s="1423"/>
      <c r="AQ33" s="1423"/>
      <c r="AR33" s="1423"/>
      <c r="AS33" s="1423"/>
      <c r="AT33" s="1423"/>
      <c r="AU33" s="1423"/>
      <c r="AV33" s="1423"/>
      <c r="AW33" s="400"/>
      <c r="AX33" s="1425" t="s">
        <v>197</v>
      </c>
      <c r="AY33" s="1425"/>
      <c r="AZ33" s="1425"/>
      <c r="BA33" s="400"/>
      <c r="BB33" s="400"/>
      <c r="BC33" s="400"/>
      <c r="BD33" s="401" t="s">
        <v>116</v>
      </c>
      <c r="BE33" s="400"/>
      <c r="BF33" s="400"/>
      <c r="BG33" s="400"/>
      <c r="BH33" s="400"/>
      <c r="BI33" s="400"/>
      <c r="BJ33" s="400"/>
      <c r="BK33" s="400"/>
      <c r="BL33" s="400"/>
      <c r="BM33" s="400"/>
      <c r="BN33" s="400"/>
      <c r="BO33" s="400"/>
      <c r="BP33" s="1423"/>
      <c r="BQ33" s="1423"/>
      <c r="BR33" s="1423"/>
      <c r="BS33" s="1423"/>
      <c r="BT33" s="1423"/>
      <c r="BU33" s="1423"/>
      <c r="BV33" s="1423"/>
      <c r="BW33" s="1423"/>
      <c r="BX33" s="400"/>
      <c r="BY33" s="1422" t="s">
        <v>117</v>
      </c>
      <c r="BZ33" s="1422"/>
      <c r="CA33" s="1422"/>
      <c r="CB33" s="271"/>
      <c r="CC33" s="271"/>
    </row>
    <row r="34" spans="1:81" ht="21" x14ac:dyDescent="0.35">
      <c r="A34" s="1419" t="s">
        <v>258</v>
      </c>
      <c r="B34" s="1419"/>
      <c r="C34" s="1419"/>
      <c r="D34" s="1419"/>
      <c r="E34" s="1419"/>
      <c r="F34" s="1419"/>
      <c r="G34" s="1419"/>
      <c r="H34" s="1419"/>
      <c r="I34" s="1419"/>
      <c r="J34" s="1419"/>
      <c r="K34" s="1419"/>
      <c r="L34" s="1419"/>
      <c r="M34" s="1419"/>
      <c r="N34" s="1423"/>
      <c r="O34" s="1423"/>
      <c r="P34" s="1423"/>
      <c r="Q34" s="1423"/>
      <c r="R34" s="1423"/>
      <c r="S34" s="1423"/>
      <c r="T34" s="1423"/>
      <c r="U34" s="1423"/>
      <c r="V34" s="400"/>
      <c r="W34" s="1422" t="s">
        <v>259</v>
      </c>
      <c r="X34" s="1422"/>
      <c r="Y34" s="1422"/>
      <c r="Z34" s="1422"/>
      <c r="AA34" s="400"/>
      <c r="AB34" s="401" t="s">
        <v>198</v>
      </c>
      <c r="AC34" s="400"/>
      <c r="AD34" s="400"/>
      <c r="AE34" s="400"/>
      <c r="AF34" s="400"/>
      <c r="AG34" s="400"/>
      <c r="AH34" s="400"/>
      <c r="AI34" s="400"/>
      <c r="AJ34" s="400"/>
      <c r="AK34" s="400"/>
      <c r="AL34" s="400"/>
      <c r="AM34" s="400"/>
      <c r="AN34" s="400"/>
      <c r="AO34" s="1423"/>
      <c r="AP34" s="1423"/>
      <c r="AQ34" s="1423"/>
      <c r="AR34" s="1423"/>
      <c r="AS34" s="1423"/>
      <c r="AT34" s="1423"/>
      <c r="AU34" s="1423"/>
      <c r="AV34" s="1423"/>
      <c r="AW34" s="400"/>
      <c r="AX34" s="1425" t="s">
        <v>199</v>
      </c>
      <c r="AY34" s="1425"/>
      <c r="AZ34" s="1425"/>
      <c r="BA34" s="400"/>
      <c r="BB34" s="400"/>
      <c r="BC34" s="400"/>
      <c r="BD34" s="401" t="s">
        <v>118</v>
      </c>
      <c r="BE34" s="400"/>
      <c r="BF34" s="400"/>
      <c r="BG34" s="400"/>
      <c r="BH34" s="400"/>
      <c r="BI34" s="400"/>
      <c r="BJ34" s="400"/>
      <c r="BK34" s="400"/>
      <c r="BL34" s="400"/>
      <c r="BM34" s="400"/>
      <c r="BN34" s="400"/>
      <c r="BO34" s="400"/>
      <c r="BP34" s="1423"/>
      <c r="BQ34" s="1423"/>
      <c r="BR34" s="1423"/>
      <c r="BS34" s="1423"/>
      <c r="BT34" s="1423"/>
      <c r="BU34" s="1423"/>
      <c r="BV34" s="1423"/>
      <c r="BW34" s="1423"/>
      <c r="BX34" s="400"/>
      <c r="BY34" s="1422" t="s">
        <v>119</v>
      </c>
      <c r="BZ34" s="1422"/>
      <c r="CA34" s="1422"/>
      <c r="CB34" s="271"/>
      <c r="CC34" s="271"/>
    </row>
    <row r="35" spans="1:81" ht="21" x14ac:dyDescent="0.35">
      <c r="A35" s="1419" t="s">
        <v>260</v>
      </c>
      <c r="B35" s="1419"/>
      <c r="C35" s="1419"/>
      <c r="D35" s="1419"/>
      <c r="E35" s="1419"/>
      <c r="F35" s="1419"/>
      <c r="G35" s="1419"/>
      <c r="H35" s="1419"/>
      <c r="I35" s="1419"/>
      <c r="J35" s="1419"/>
      <c r="K35" s="1419"/>
      <c r="L35" s="1419"/>
      <c r="M35" s="1419"/>
      <c r="N35" s="1423"/>
      <c r="O35" s="1423"/>
      <c r="P35" s="1423"/>
      <c r="Q35" s="1423"/>
      <c r="R35" s="1423"/>
      <c r="S35" s="1423"/>
      <c r="T35" s="1423"/>
      <c r="U35" s="1423"/>
      <c r="V35" s="400"/>
      <c r="W35" s="1422" t="s">
        <v>261</v>
      </c>
      <c r="X35" s="1422"/>
      <c r="Y35" s="1422"/>
      <c r="Z35" s="1422"/>
      <c r="AA35" s="400"/>
      <c r="AB35" s="401" t="s">
        <v>200</v>
      </c>
      <c r="AC35" s="400"/>
      <c r="AD35" s="400"/>
      <c r="AE35" s="400"/>
      <c r="AF35" s="400"/>
      <c r="AG35" s="400"/>
      <c r="AH35" s="400"/>
      <c r="AI35" s="400"/>
      <c r="AJ35" s="400"/>
      <c r="AK35" s="400"/>
      <c r="AL35" s="400"/>
      <c r="AM35" s="400"/>
      <c r="AN35" s="400"/>
      <c r="AO35" s="1423"/>
      <c r="AP35" s="1423"/>
      <c r="AQ35" s="1423"/>
      <c r="AR35" s="1423"/>
      <c r="AS35" s="1423"/>
      <c r="AT35" s="1423"/>
      <c r="AU35" s="1423"/>
      <c r="AV35" s="1423"/>
      <c r="AW35" s="400"/>
      <c r="AX35" s="1425" t="s">
        <v>201</v>
      </c>
      <c r="AY35" s="1425"/>
      <c r="AZ35" s="1425"/>
      <c r="BA35" s="400"/>
      <c r="BB35" s="400"/>
      <c r="BC35" s="400"/>
      <c r="BD35" s="401" t="s">
        <v>120</v>
      </c>
      <c r="BE35" s="400"/>
      <c r="BF35" s="400"/>
      <c r="BG35" s="400"/>
      <c r="BH35" s="400"/>
      <c r="BI35" s="400"/>
      <c r="BJ35" s="400"/>
      <c r="BK35" s="400"/>
      <c r="BL35" s="400"/>
      <c r="BM35" s="400"/>
      <c r="BN35" s="400"/>
      <c r="BO35" s="400"/>
      <c r="BP35" s="1423"/>
      <c r="BQ35" s="1423"/>
      <c r="BR35" s="1423"/>
      <c r="BS35" s="1423"/>
      <c r="BT35" s="1423"/>
      <c r="BU35" s="1423"/>
      <c r="BV35" s="1423"/>
      <c r="BW35" s="1423"/>
      <c r="BX35" s="400"/>
      <c r="BY35" s="1422" t="s">
        <v>121</v>
      </c>
      <c r="BZ35" s="1422"/>
      <c r="CA35" s="1422"/>
      <c r="CB35" s="271"/>
      <c r="CC35" s="271"/>
    </row>
    <row r="36" spans="1:81" ht="21" x14ac:dyDescent="0.35">
      <c r="A36" s="1419" t="s">
        <v>833</v>
      </c>
      <c r="B36" s="1419"/>
      <c r="C36" s="1419"/>
      <c r="D36" s="1419"/>
      <c r="E36" s="1419"/>
      <c r="F36" s="1419"/>
      <c r="G36" s="1419"/>
      <c r="H36" s="1419"/>
      <c r="I36" s="1419"/>
      <c r="J36" s="1419"/>
      <c r="K36" s="1419"/>
      <c r="L36" s="1419"/>
      <c r="M36" s="1419"/>
      <c r="N36" s="1423"/>
      <c r="O36" s="1423"/>
      <c r="P36" s="1423"/>
      <c r="Q36" s="1423"/>
      <c r="R36" s="1423"/>
      <c r="S36" s="1423"/>
      <c r="T36" s="1423"/>
      <c r="U36" s="1423"/>
      <c r="V36" s="400"/>
      <c r="W36" s="1422" t="s">
        <v>262</v>
      </c>
      <c r="X36" s="1422"/>
      <c r="Y36" s="1422"/>
      <c r="Z36" s="1422"/>
      <c r="AA36" s="400"/>
      <c r="AB36" s="401" t="s">
        <v>202</v>
      </c>
      <c r="AC36" s="400"/>
      <c r="AD36" s="400"/>
      <c r="AE36" s="400"/>
      <c r="AF36" s="400"/>
      <c r="AG36" s="400"/>
      <c r="AH36" s="400"/>
      <c r="AI36" s="400"/>
      <c r="AJ36" s="400"/>
      <c r="AK36" s="400"/>
      <c r="AL36" s="400"/>
      <c r="AM36" s="400"/>
      <c r="AN36" s="400"/>
      <c r="AO36" s="1423"/>
      <c r="AP36" s="1423"/>
      <c r="AQ36" s="1423"/>
      <c r="AR36" s="1423"/>
      <c r="AS36" s="1423"/>
      <c r="AT36" s="1423"/>
      <c r="AU36" s="1423"/>
      <c r="AV36" s="1423"/>
      <c r="AW36" s="400"/>
      <c r="AX36" s="1425" t="s">
        <v>203</v>
      </c>
      <c r="AY36" s="1425"/>
      <c r="AZ36" s="1425"/>
      <c r="BA36" s="400"/>
      <c r="BB36" s="400"/>
      <c r="BC36" s="400"/>
      <c r="BD36" s="401" t="s">
        <v>834</v>
      </c>
      <c r="BE36" s="400"/>
      <c r="BF36" s="400"/>
      <c r="BG36" s="400"/>
      <c r="BH36" s="400"/>
      <c r="BI36" s="400"/>
      <c r="BJ36" s="400"/>
      <c r="BK36" s="400"/>
      <c r="BL36" s="400"/>
      <c r="BM36" s="400"/>
      <c r="BN36" s="400"/>
      <c r="BO36" s="400"/>
      <c r="BP36" s="1423"/>
      <c r="BQ36" s="1423"/>
      <c r="BR36" s="1423"/>
      <c r="BS36" s="1423"/>
      <c r="BT36" s="1423"/>
      <c r="BU36" s="1423"/>
      <c r="BV36" s="1423"/>
      <c r="BW36" s="1423"/>
      <c r="BX36" s="400"/>
      <c r="BY36" s="1422" t="s">
        <v>122</v>
      </c>
      <c r="BZ36" s="1422"/>
      <c r="CA36" s="1422"/>
      <c r="CB36" s="271"/>
      <c r="CC36" s="271"/>
    </row>
    <row r="37" spans="1:81" ht="21" x14ac:dyDescent="0.35">
      <c r="A37" s="1419"/>
      <c r="B37" s="1419"/>
      <c r="C37" s="1419"/>
      <c r="D37" s="1419"/>
      <c r="E37" s="1419"/>
      <c r="F37" s="1419"/>
      <c r="G37" s="1419"/>
      <c r="H37" s="1419"/>
      <c r="I37" s="1419"/>
      <c r="J37" s="1419"/>
      <c r="K37" s="1419"/>
      <c r="L37" s="1419"/>
      <c r="M37" s="1419"/>
      <c r="N37" s="1419"/>
      <c r="O37" s="1419"/>
      <c r="P37" s="1419"/>
      <c r="Q37" s="1419"/>
      <c r="R37" s="1419"/>
      <c r="S37" s="400"/>
      <c r="T37" s="400"/>
      <c r="U37" s="400"/>
      <c r="V37" s="400"/>
      <c r="W37" s="400"/>
      <c r="X37" s="400"/>
      <c r="Y37" s="400"/>
      <c r="Z37" s="400"/>
      <c r="AA37" s="400"/>
      <c r="AB37" s="401" t="s">
        <v>204</v>
      </c>
      <c r="AC37" s="400"/>
      <c r="AD37" s="400"/>
      <c r="AE37" s="400"/>
      <c r="AF37" s="400"/>
      <c r="AG37" s="400"/>
      <c r="AH37" s="400"/>
      <c r="AI37" s="400"/>
      <c r="AJ37" s="400"/>
      <c r="AK37" s="400"/>
      <c r="AL37" s="400"/>
      <c r="AM37" s="400"/>
      <c r="AN37" s="400"/>
      <c r="AO37" s="1423"/>
      <c r="AP37" s="1423"/>
      <c r="AQ37" s="1423"/>
      <c r="AR37" s="1423"/>
      <c r="AS37" s="1423"/>
      <c r="AT37" s="1423"/>
      <c r="AU37" s="1423"/>
      <c r="AV37" s="1423"/>
      <c r="AW37" s="400"/>
      <c r="AX37" s="1425" t="s">
        <v>205</v>
      </c>
      <c r="AY37" s="1425"/>
      <c r="AZ37" s="1425"/>
      <c r="BA37" s="400"/>
      <c r="BB37" s="400"/>
      <c r="BC37" s="400"/>
      <c r="BD37" s="401" t="s">
        <v>123</v>
      </c>
      <c r="BE37" s="400"/>
      <c r="BF37" s="400"/>
      <c r="BG37" s="400"/>
      <c r="BH37" s="400"/>
      <c r="BI37" s="400"/>
      <c r="BJ37" s="400"/>
      <c r="BK37" s="400"/>
      <c r="BL37" s="400"/>
      <c r="BM37" s="400"/>
      <c r="BN37" s="400"/>
      <c r="BO37" s="400"/>
      <c r="BP37" s="1423"/>
      <c r="BQ37" s="1423"/>
      <c r="BR37" s="1423"/>
      <c r="BS37" s="1423"/>
      <c r="BT37" s="1423"/>
      <c r="BU37" s="1423"/>
      <c r="BV37" s="1423"/>
      <c r="BW37" s="1423"/>
      <c r="BX37" s="400"/>
      <c r="BY37" s="1422" t="s">
        <v>124</v>
      </c>
      <c r="BZ37" s="1422"/>
      <c r="CA37" s="1422"/>
      <c r="CB37" s="271"/>
      <c r="CC37" s="271"/>
    </row>
    <row r="38" spans="1:81" ht="21" x14ac:dyDescent="0.35">
      <c r="A38" s="1419"/>
      <c r="B38" s="1419"/>
      <c r="C38" s="1419"/>
      <c r="D38" s="1419"/>
      <c r="E38" s="1419"/>
      <c r="F38" s="1419"/>
      <c r="G38" s="1419"/>
      <c r="H38" s="1419"/>
      <c r="I38" s="1419"/>
      <c r="J38" s="1419"/>
      <c r="K38" s="1419"/>
      <c r="L38" s="1419"/>
      <c r="M38" s="1419"/>
      <c r="N38" s="1419"/>
      <c r="O38" s="1419"/>
      <c r="P38" s="1419"/>
      <c r="Q38" s="1419"/>
      <c r="R38" s="1419"/>
      <c r="S38" s="400"/>
      <c r="T38" s="400"/>
      <c r="U38" s="400"/>
      <c r="V38" s="400"/>
      <c r="W38" s="400"/>
      <c r="X38" s="400"/>
      <c r="Y38" s="400"/>
      <c r="Z38" s="400"/>
      <c r="AA38" s="400"/>
      <c r="AB38" s="401" t="s">
        <v>550</v>
      </c>
      <c r="AC38" s="400"/>
      <c r="AD38" s="400"/>
      <c r="AE38" s="400"/>
      <c r="AF38" s="400"/>
      <c r="AG38" s="400"/>
      <c r="AH38" s="400"/>
      <c r="AI38" s="400"/>
      <c r="AJ38" s="400"/>
      <c r="AK38" s="400"/>
      <c r="AL38" s="400"/>
      <c r="AM38" s="400"/>
      <c r="AN38" s="400"/>
      <c r="AO38" s="1423"/>
      <c r="AP38" s="1423"/>
      <c r="AQ38" s="1423"/>
      <c r="AR38" s="1423"/>
      <c r="AS38" s="1423"/>
      <c r="AT38" s="1423"/>
      <c r="AU38" s="1423"/>
      <c r="AV38" s="1423"/>
      <c r="AW38" s="400"/>
      <c r="AX38" s="1425" t="s">
        <v>551</v>
      </c>
      <c r="AY38" s="1425"/>
      <c r="AZ38" s="1425"/>
      <c r="BA38" s="400"/>
      <c r="BB38" s="400"/>
      <c r="BC38" s="400"/>
      <c r="BD38" s="401" t="s">
        <v>125</v>
      </c>
      <c r="BE38" s="400"/>
      <c r="BF38" s="400"/>
      <c r="BG38" s="400"/>
      <c r="BH38" s="400"/>
      <c r="BI38" s="400"/>
      <c r="BJ38" s="400"/>
      <c r="BK38" s="400"/>
      <c r="BL38" s="400"/>
      <c r="BM38" s="400"/>
      <c r="BN38" s="400"/>
      <c r="BO38" s="400"/>
      <c r="BP38" s="1423"/>
      <c r="BQ38" s="1423"/>
      <c r="BR38" s="1423"/>
      <c r="BS38" s="1423"/>
      <c r="BT38" s="1423"/>
      <c r="BU38" s="1423"/>
      <c r="BV38" s="1423"/>
      <c r="BW38" s="1423"/>
      <c r="BX38" s="400"/>
      <c r="BY38" s="1422" t="s">
        <v>126</v>
      </c>
      <c r="BZ38" s="1422"/>
      <c r="CA38" s="1422"/>
      <c r="CB38" s="271"/>
      <c r="CC38" s="271"/>
    </row>
    <row r="39" spans="1:81" ht="21" x14ac:dyDescent="0.35">
      <c r="A39" s="1419"/>
      <c r="B39" s="1419"/>
      <c r="C39" s="1419"/>
      <c r="D39" s="1419"/>
      <c r="E39" s="1419"/>
      <c r="F39" s="1419"/>
      <c r="G39" s="1419"/>
      <c r="H39" s="1419"/>
      <c r="I39" s="1419"/>
      <c r="J39" s="1419"/>
      <c r="K39" s="1419"/>
      <c r="L39" s="1419"/>
      <c r="M39" s="1419"/>
      <c r="N39" s="1419"/>
      <c r="O39" s="1419"/>
      <c r="P39" s="1419"/>
      <c r="Q39" s="1419"/>
      <c r="R39" s="1419"/>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1" t="s">
        <v>127</v>
      </c>
      <c r="BE39" s="400"/>
      <c r="BF39" s="400"/>
      <c r="BG39" s="400"/>
      <c r="BH39" s="400"/>
      <c r="BI39" s="400"/>
      <c r="BJ39" s="400"/>
      <c r="BK39" s="400"/>
      <c r="BL39" s="400"/>
      <c r="BM39" s="400"/>
      <c r="BN39" s="400"/>
      <c r="BO39" s="400"/>
      <c r="BP39" s="1423"/>
      <c r="BQ39" s="1423"/>
      <c r="BR39" s="1423"/>
      <c r="BS39" s="1423"/>
      <c r="BT39" s="1423"/>
      <c r="BU39" s="1423"/>
      <c r="BV39" s="1423"/>
      <c r="BW39" s="1423"/>
      <c r="BX39" s="400"/>
      <c r="BY39" s="1422" t="s">
        <v>128</v>
      </c>
      <c r="BZ39" s="1422"/>
      <c r="CA39" s="1422"/>
      <c r="CB39" s="271"/>
      <c r="CC39" s="271"/>
    </row>
    <row r="40" spans="1:81" ht="21" x14ac:dyDescent="0.35">
      <c r="A40" s="1419"/>
      <c r="B40" s="1419"/>
      <c r="C40" s="1419"/>
      <c r="D40" s="1419"/>
      <c r="E40" s="1419"/>
      <c r="F40" s="1419"/>
      <c r="G40" s="1419"/>
      <c r="H40" s="1419"/>
      <c r="I40" s="1419"/>
      <c r="J40" s="1419"/>
      <c r="K40" s="1419"/>
      <c r="L40" s="1419"/>
      <c r="M40" s="1419"/>
      <c r="N40" s="1419"/>
      <c r="O40" s="1419"/>
      <c r="P40" s="1419"/>
      <c r="Q40" s="1419"/>
      <c r="R40" s="1419"/>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1" t="s">
        <v>129</v>
      </c>
      <c r="BE40" s="400"/>
      <c r="BF40" s="400"/>
      <c r="BG40" s="400"/>
      <c r="BH40" s="400"/>
      <c r="BI40" s="400"/>
      <c r="BJ40" s="400"/>
      <c r="BK40" s="400"/>
      <c r="BL40" s="400"/>
      <c r="BM40" s="400"/>
      <c r="BN40" s="400"/>
      <c r="BO40" s="400"/>
      <c r="BP40" s="1423"/>
      <c r="BQ40" s="1423"/>
      <c r="BR40" s="1423"/>
      <c r="BS40" s="1423"/>
      <c r="BT40" s="1423"/>
      <c r="BU40" s="1423"/>
      <c r="BV40" s="1423"/>
      <c r="BW40" s="1423"/>
      <c r="BX40" s="400"/>
      <c r="BY40" s="1422" t="s">
        <v>130</v>
      </c>
      <c r="BZ40" s="1422"/>
      <c r="CA40" s="1422"/>
      <c r="CB40" s="271"/>
      <c r="CC40" s="271"/>
    </row>
    <row r="41" spans="1:81" ht="21" x14ac:dyDescent="0.35">
      <c r="A41" s="1419"/>
      <c r="B41" s="1419"/>
      <c r="C41" s="1419"/>
      <c r="D41" s="1419"/>
      <c r="E41" s="1419"/>
      <c r="F41" s="1419"/>
      <c r="G41" s="1419"/>
      <c r="H41" s="1419"/>
      <c r="I41" s="1419"/>
      <c r="J41" s="1419"/>
      <c r="K41" s="1419"/>
      <c r="L41" s="1419"/>
      <c r="M41" s="1419"/>
      <c r="N41" s="1419"/>
      <c r="O41" s="1419"/>
      <c r="P41" s="1419"/>
      <c r="Q41" s="1419"/>
      <c r="R41" s="1419"/>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1" t="s">
        <v>131</v>
      </c>
      <c r="BE41" s="400"/>
      <c r="BF41" s="400"/>
      <c r="BG41" s="400"/>
      <c r="BH41" s="400"/>
      <c r="BI41" s="400"/>
      <c r="BJ41" s="400"/>
      <c r="BK41" s="400"/>
      <c r="BL41" s="400"/>
      <c r="BM41" s="400"/>
      <c r="BN41" s="400"/>
      <c r="BO41" s="400"/>
      <c r="BP41" s="1423"/>
      <c r="BQ41" s="1423"/>
      <c r="BR41" s="1423"/>
      <c r="BS41" s="1423"/>
      <c r="BT41" s="1423"/>
      <c r="BU41" s="1423"/>
      <c r="BV41" s="1423"/>
      <c r="BW41" s="1423"/>
      <c r="BX41" s="400"/>
      <c r="BY41" s="1422" t="s">
        <v>132</v>
      </c>
      <c r="BZ41" s="1422"/>
      <c r="CA41" s="1422"/>
      <c r="CB41" s="271"/>
      <c r="CC41" s="271"/>
    </row>
    <row r="42" spans="1:81" ht="21" x14ac:dyDescent="0.35">
      <c r="A42" s="1419"/>
      <c r="B42" s="1419"/>
      <c r="C42" s="1419"/>
      <c r="D42" s="1419"/>
      <c r="E42" s="1419"/>
      <c r="F42" s="1419"/>
      <c r="G42" s="1419"/>
      <c r="H42" s="1419"/>
      <c r="I42" s="1419"/>
      <c r="J42" s="1419"/>
      <c r="K42" s="1419"/>
      <c r="L42" s="1419"/>
      <c r="M42" s="1419"/>
      <c r="N42" s="1419"/>
      <c r="O42" s="1419"/>
      <c r="P42" s="1419"/>
      <c r="Q42" s="1419"/>
      <c r="R42" s="1419"/>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1" t="s">
        <v>133</v>
      </c>
      <c r="BE42" s="400"/>
      <c r="BF42" s="400"/>
      <c r="BG42" s="400"/>
      <c r="BH42" s="400"/>
      <c r="BI42" s="400"/>
      <c r="BJ42" s="400"/>
      <c r="BK42" s="400"/>
      <c r="BL42" s="400"/>
      <c r="BM42" s="400"/>
      <c r="BN42" s="400"/>
      <c r="BO42" s="400"/>
      <c r="BP42" s="1423"/>
      <c r="BQ42" s="1423"/>
      <c r="BR42" s="1423"/>
      <c r="BS42" s="1423"/>
      <c r="BT42" s="1423"/>
      <c r="BU42" s="1423"/>
      <c r="BV42" s="1423"/>
      <c r="BW42" s="1423"/>
      <c r="BX42" s="400"/>
      <c r="BY42" s="1422" t="s">
        <v>134</v>
      </c>
      <c r="BZ42" s="1422"/>
      <c r="CA42" s="1422"/>
      <c r="CB42" s="271"/>
      <c r="CC42" s="271"/>
    </row>
    <row r="43" spans="1:81" ht="21" x14ac:dyDescent="0.35">
      <c r="A43" s="1419"/>
      <c r="B43" s="1419"/>
      <c r="C43" s="1419"/>
      <c r="D43" s="1419"/>
      <c r="E43" s="1419"/>
      <c r="F43" s="1419"/>
      <c r="G43" s="1419"/>
      <c r="H43" s="1419"/>
      <c r="I43" s="1419"/>
      <c r="J43" s="1419"/>
      <c r="K43" s="1419"/>
      <c r="L43" s="1419"/>
      <c r="M43" s="1419"/>
      <c r="N43" s="1419"/>
      <c r="O43" s="1419"/>
      <c r="P43" s="1419"/>
      <c r="Q43" s="1419"/>
      <c r="R43" s="1419"/>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1" t="s">
        <v>135</v>
      </c>
      <c r="BE43" s="400"/>
      <c r="BF43" s="400"/>
      <c r="BG43" s="400"/>
      <c r="BH43" s="400"/>
      <c r="BI43" s="400"/>
      <c r="BJ43" s="400"/>
      <c r="BK43" s="400"/>
      <c r="BL43" s="400"/>
      <c r="BM43" s="400"/>
      <c r="BN43" s="400"/>
      <c r="BO43" s="400"/>
      <c r="BP43" s="1423"/>
      <c r="BQ43" s="1423"/>
      <c r="BR43" s="1423"/>
      <c r="BS43" s="1423"/>
      <c r="BT43" s="1423"/>
      <c r="BU43" s="1423"/>
      <c r="BV43" s="1423"/>
      <c r="BW43" s="1423"/>
      <c r="BX43" s="400"/>
      <c r="BY43" s="1422" t="s">
        <v>136</v>
      </c>
      <c r="BZ43" s="1422"/>
      <c r="CA43" s="1422"/>
      <c r="CB43" s="271"/>
      <c r="CC43" s="271"/>
    </row>
    <row r="44" spans="1:81" ht="21" x14ac:dyDescent="0.35">
      <c r="A44" s="1419"/>
      <c r="B44" s="1419"/>
      <c r="C44" s="1419"/>
      <c r="D44" s="1419"/>
      <c r="E44" s="1419"/>
      <c r="F44" s="1419"/>
      <c r="G44" s="1419"/>
      <c r="H44" s="1419"/>
      <c r="I44" s="1419"/>
      <c r="J44" s="1419"/>
      <c r="K44" s="1419"/>
      <c r="L44" s="1419"/>
      <c r="M44" s="1419"/>
      <c r="N44" s="1419"/>
      <c r="O44" s="1419"/>
      <c r="P44" s="1419"/>
      <c r="Q44" s="1419"/>
      <c r="R44" s="1419"/>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1" t="s">
        <v>137</v>
      </c>
      <c r="BE44" s="400"/>
      <c r="BF44" s="400"/>
      <c r="BG44" s="400"/>
      <c r="BH44" s="400"/>
      <c r="BI44" s="400"/>
      <c r="BJ44" s="400"/>
      <c r="BK44" s="400"/>
      <c r="BL44" s="400"/>
      <c r="BM44" s="400"/>
      <c r="BN44" s="400"/>
      <c r="BO44" s="400"/>
      <c r="BP44" s="1423"/>
      <c r="BQ44" s="1423"/>
      <c r="BR44" s="1423"/>
      <c r="BS44" s="1423"/>
      <c r="BT44" s="1423"/>
      <c r="BU44" s="1423"/>
      <c r="BV44" s="1423"/>
      <c r="BW44" s="1423"/>
      <c r="BX44" s="400"/>
      <c r="BY44" s="1422" t="s">
        <v>138</v>
      </c>
      <c r="BZ44" s="1422"/>
      <c r="CA44" s="1422"/>
      <c r="CB44" s="271"/>
      <c r="CC44" s="271"/>
    </row>
    <row r="45" spans="1:81" ht="21" x14ac:dyDescent="0.35">
      <c r="A45" s="1419"/>
      <c r="B45" s="1419"/>
      <c r="C45" s="1419"/>
      <c r="D45" s="1419"/>
      <c r="E45" s="1419"/>
      <c r="F45" s="1419"/>
      <c r="G45" s="1419"/>
      <c r="H45" s="1419"/>
      <c r="I45" s="1419"/>
      <c r="J45" s="1419"/>
      <c r="K45" s="1419"/>
      <c r="L45" s="1419"/>
      <c r="M45" s="1419"/>
      <c r="N45" s="1419"/>
      <c r="O45" s="1419"/>
      <c r="P45" s="1419"/>
      <c r="Q45" s="1419"/>
      <c r="R45" s="1419"/>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1" t="s">
        <v>139</v>
      </c>
      <c r="BE45" s="400"/>
      <c r="BF45" s="400"/>
      <c r="BG45" s="400"/>
      <c r="BH45" s="400"/>
      <c r="BI45" s="400"/>
      <c r="BJ45" s="400"/>
      <c r="BK45" s="400"/>
      <c r="BL45" s="400"/>
      <c r="BM45" s="400"/>
      <c r="BN45" s="400"/>
      <c r="BO45" s="400"/>
      <c r="BP45" s="1423"/>
      <c r="BQ45" s="1423"/>
      <c r="BR45" s="1423"/>
      <c r="BS45" s="1423"/>
      <c r="BT45" s="1423"/>
      <c r="BU45" s="1423"/>
      <c r="BV45" s="1423"/>
      <c r="BW45" s="1423"/>
      <c r="BX45" s="400"/>
      <c r="BY45" s="1422" t="s">
        <v>140</v>
      </c>
      <c r="BZ45" s="1422"/>
      <c r="CA45" s="1422"/>
      <c r="CB45" s="271"/>
      <c r="CC45" s="271"/>
    </row>
    <row r="46" spans="1:81" ht="21" x14ac:dyDescent="0.35">
      <c r="A46" s="1419"/>
      <c r="B46" s="1419"/>
      <c r="C46" s="1419"/>
      <c r="D46" s="1419"/>
      <c r="E46" s="1419"/>
      <c r="F46" s="1419"/>
      <c r="G46" s="1419"/>
      <c r="H46" s="1419"/>
      <c r="I46" s="1419"/>
      <c r="J46" s="1419"/>
      <c r="K46" s="1419"/>
      <c r="L46" s="1419"/>
      <c r="M46" s="1419"/>
      <c r="N46" s="1419"/>
      <c r="O46" s="1419"/>
      <c r="P46" s="1419"/>
      <c r="Q46" s="1419"/>
      <c r="R46" s="1419"/>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1" t="s">
        <v>141</v>
      </c>
      <c r="BE46" s="400"/>
      <c r="BF46" s="400"/>
      <c r="BG46" s="400"/>
      <c r="BH46" s="400"/>
      <c r="BI46" s="400"/>
      <c r="BJ46" s="400"/>
      <c r="BK46" s="400"/>
      <c r="BL46" s="400"/>
      <c r="BM46" s="400"/>
      <c r="BN46" s="400"/>
      <c r="BO46" s="400"/>
      <c r="BP46" s="1423"/>
      <c r="BQ46" s="1423"/>
      <c r="BR46" s="1423"/>
      <c r="BS46" s="1423"/>
      <c r="BT46" s="1423"/>
      <c r="BU46" s="1423"/>
      <c r="BV46" s="1423"/>
      <c r="BW46" s="1423"/>
      <c r="BX46" s="400"/>
      <c r="BY46" s="1422" t="s">
        <v>142</v>
      </c>
      <c r="BZ46" s="1422"/>
      <c r="CA46" s="1422"/>
      <c r="CB46" s="271"/>
      <c r="CC46" s="271"/>
    </row>
    <row r="47" spans="1:81" ht="21" x14ac:dyDescent="0.35">
      <c r="A47" s="1419"/>
      <c r="B47" s="1419"/>
      <c r="C47" s="1419"/>
      <c r="D47" s="1419"/>
      <c r="E47" s="1419"/>
      <c r="F47" s="1419"/>
      <c r="G47" s="1419"/>
      <c r="H47" s="1419"/>
      <c r="I47" s="1419"/>
      <c r="J47" s="1419"/>
      <c r="K47" s="1419"/>
      <c r="L47" s="1419"/>
      <c r="M47" s="1419"/>
      <c r="N47" s="1419"/>
      <c r="O47" s="1419"/>
      <c r="P47" s="1419"/>
      <c r="Q47" s="1419"/>
      <c r="R47" s="1419"/>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row>
    <row r="48" spans="1:81" ht="15.75" thickBot="1" x14ac:dyDescent="0.3">
      <c r="A48" s="278"/>
      <c r="B48" s="278"/>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8"/>
      <c r="BQ48" s="278"/>
      <c r="BR48" s="278"/>
      <c r="BS48" s="278"/>
      <c r="BT48" s="278"/>
      <c r="BU48" s="278"/>
      <c r="BV48" s="278"/>
      <c r="BW48" s="278"/>
      <c r="BX48" s="278"/>
      <c r="BY48" s="278"/>
      <c r="BZ48" s="278"/>
      <c r="CA48" s="278"/>
    </row>
    <row r="49" spans="1:80" ht="7.5" customHeight="1" x14ac:dyDescent="0.25">
      <c r="A49" s="216"/>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row>
    <row r="50" spans="1:80" ht="15.75" x14ac:dyDescent="0.25">
      <c r="A50" s="410" t="str">
        <f>'40-16 PRES - MANDATORY'!A64:BV64</f>
        <v>DeCAF 40-16, EBS DISPLAY PRESENTATION FORM JANUARY 13, 2017</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7"/>
      <c r="AN50" s="7"/>
      <c r="AO50" s="1"/>
      <c r="AP50" s="282" t="s">
        <v>835</v>
      </c>
      <c r="AQ50" s="282"/>
      <c r="AR50" s="1"/>
      <c r="AS50" s="1"/>
      <c r="AT50" s="1"/>
      <c r="AU50" s="1"/>
      <c r="AV50" s="1426" t="str">
        <f>IF('40-16+40-15 WORKSHEET EBS'!W60&gt;0,'40-16+40-15 WORKSHEET EBS'!W60,"")</f>
        <v/>
      </c>
      <c r="AW50" s="1426" t="e">
        <f>IF(#REF!&gt;0,#REF!,"")</f>
        <v>#REF!</v>
      </c>
      <c r="AX50" s="1426" t="e">
        <f>IF(#REF!&gt;0,#REF!,"")</f>
        <v>#REF!</v>
      </c>
      <c r="AY50" s="1426" t="e">
        <f>IF(#REF!&gt;0,#REF!,"")</f>
        <v>#REF!</v>
      </c>
      <c r="AZ50" s="1426" t="e">
        <f>IF(#REF!&gt;0,#REF!,"")</f>
        <v>#REF!</v>
      </c>
      <c r="BA50" s="1"/>
      <c r="BB50" s="1"/>
      <c r="BC50" s="1"/>
      <c r="BD50" s="1"/>
      <c r="BE50" s="1"/>
      <c r="BF50" s="1"/>
      <c r="BG50" s="1"/>
      <c r="BH50" s="1"/>
      <c r="BI50" s="1"/>
      <c r="BJ50" s="1"/>
      <c r="BK50" s="1"/>
      <c r="BL50" s="1"/>
      <c r="BM50" s="403"/>
      <c r="BN50" s="403"/>
      <c r="BO50" s="403"/>
      <c r="BP50" s="403"/>
      <c r="BQ50" s="1427" t="s">
        <v>41</v>
      </c>
      <c r="BR50" s="1427"/>
      <c r="BS50" s="1427"/>
      <c r="BT50" s="1427"/>
      <c r="BU50" s="1428"/>
      <c r="BV50" s="283"/>
      <c r="BW50" s="403" t="s">
        <v>42</v>
      </c>
      <c r="BX50" s="283"/>
      <c r="CB50" s="216"/>
    </row>
    <row r="51" spans="1:80" ht="3.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row>
    <row r="52" spans="1:80"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row>
    <row r="53" spans="1:80" x14ac:dyDescent="0.25">
      <c r="A53" s="1430"/>
      <c r="B53" s="1430"/>
      <c r="C53" s="1430"/>
      <c r="D53" s="1430"/>
      <c r="E53" s="1430"/>
      <c r="F53" s="1430"/>
      <c r="G53" s="1430"/>
      <c r="H53" s="1430"/>
      <c r="I53" s="1430"/>
      <c r="J53" s="1430"/>
      <c r="K53" s="1430"/>
      <c r="L53" s="1430"/>
      <c r="M53" s="1430"/>
      <c r="N53" s="1430"/>
      <c r="O53" s="1430"/>
      <c r="P53" s="1430"/>
      <c r="Q53" s="1430"/>
      <c r="R53" s="1430"/>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05"/>
      <c r="BJ53" s="405"/>
      <c r="BK53" s="405"/>
      <c r="BL53" s="405"/>
      <c r="BM53" s="405"/>
      <c r="BN53" s="405"/>
      <c r="BO53" s="405"/>
      <c r="BP53" s="405"/>
      <c r="BQ53" s="405"/>
      <c r="BR53" s="405"/>
      <c r="BS53" s="405"/>
      <c r="BT53" s="405"/>
      <c r="BU53" s="405"/>
      <c r="BV53" s="405"/>
      <c r="BW53" s="405"/>
      <c r="BX53" s="405"/>
      <c r="BY53" s="405"/>
      <c r="BZ53" s="405"/>
      <c r="CA53" s="405"/>
    </row>
    <row r="54" spans="1:80" x14ac:dyDescent="0.25">
      <c r="A54" s="1429"/>
      <c r="B54" s="1429"/>
      <c r="C54" s="1429"/>
      <c r="D54" s="1429"/>
      <c r="E54" s="1429"/>
      <c r="F54" s="1429"/>
      <c r="G54" s="1429"/>
      <c r="H54" s="1429"/>
      <c r="I54" s="1429"/>
      <c r="J54" s="1429"/>
      <c r="K54" s="1429"/>
      <c r="L54" s="1429"/>
      <c r="M54" s="1429"/>
      <c r="N54" s="1429"/>
      <c r="O54" s="1429"/>
      <c r="P54" s="1429"/>
      <c r="Q54" s="1429"/>
      <c r="R54" s="1429"/>
    </row>
    <row r="55" spans="1:80" x14ac:dyDescent="0.25">
      <c r="A55" s="1429"/>
      <c r="B55" s="1429"/>
      <c r="C55" s="1429"/>
      <c r="D55" s="1429"/>
      <c r="E55" s="1429"/>
      <c r="F55" s="1429"/>
      <c r="G55" s="1429"/>
      <c r="H55" s="1429"/>
      <c r="I55" s="1429"/>
      <c r="J55" s="1429"/>
      <c r="K55" s="1429"/>
      <c r="L55" s="1429"/>
      <c r="M55" s="1429"/>
      <c r="N55" s="1429"/>
      <c r="O55" s="1429"/>
      <c r="P55" s="1429"/>
      <c r="Q55" s="1429"/>
      <c r="R55" s="1429"/>
    </row>
    <row r="56" spans="1:80" x14ac:dyDescent="0.25">
      <c r="A56" s="1429"/>
      <c r="B56" s="1429"/>
      <c r="C56" s="1429"/>
      <c r="D56" s="1429"/>
      <c r="E56" s="1429"/>
      <c r="F56" s="1429"/>
      <c r="G56" s="1429"/>
      <c r="H56" s="1429"/>
      <c r="I56" s="1429"/>
      <c r="J56" s="1429"/>
      <c r="K56" s="1429"/>
      <c r="L56" s="1429"/>
      <c r="M56" s="1429"/>
      <c r="N56" s="1429"/>
      <c r="O56" s="1429"/>
      <c r="P56" s="1429"/>
      <c r="Q56" s="1429"/>
      <c r="R56" s="1429"/>
    </row>
    <row r="57" spans="1:80" x14ac:dyDescent="0.25">
      <c r="A57" s="1429"/>
      <c r="B57" s="1429"/>
      <c r="C57" s="1429"/>
      <c r="D57" s="1429"/>
      <c r="E57" s="1429"/>
      <c r="F57" s="1429"/>
      <c r="G57" s="1429"/>
      <c r="H57" s="1429"/>
      <c r="I57" s="1429"/>
      <c r="J57" s="1429"/>
      <c r="K57" s="1429"/>
      <c r="L57" s="1429"/>
      <c r="M57" s="1429"/>
      <c r="N57" s="1429"/>
      <c r="O57" s="1429"/>
      <c r="P57" s="1429"/>
      <c r="Q57" s="1429"/>
      <c r="R57" s="1429"/>
    </row>
    <row r="58" spans="1:80" x14ac:dyDescent="0.25">
      <c r="A58" s="1429"/>
      <c r="B58" s="1429"/>
      <c r="C58" s="1429"/>
      <c r="D58" s="1429"/>
      <c r="E58" s="1429"/>
      <c r="F58" s="1429"/>
      <c r="G58" s="1429"/>
      <c r="H58" s="1429"/>
      <c r="I58" s="1429"/>
      <c r="J58" s="1429"/>
      <c r="K58" s="1429"/>
      <c r="L58" s="1429"/>
      <c r="M58" s="1429"/>
      <c r="N58" s="1429"/>
      <c r="O58" s="1429"/>
      <c r="P58" s="1429"/>
      <c r="Q58" s="1429"/>
      <c r="R58" s="1429"/>
    </row>
    <row r="59" spans="1:80" x14ac:dyDescent="0.25">
      <c r="A59" s="1429"/>
      <c r="B59" s="1429"/>
      <c r="C59" s="1429"/>
      <c r="D59" s="1429"/>
      <c r="E59" s="1429"/>
      <c r="F59" s="1429"/>
      <c r="G59" s="1429"/>
      <c r="H59" s="1429"/>
      <c r="I59" s="1429"/>
      <c r="J59" s="1429"/>
      <c r="K59" s="1429"/>
      <c r="L59" s="1429"/>
      <c r="M59" s="1429"/>
      <c r="N59" s="1429"/>
      <c r="O59" s="1429"/>
      <c r="P59" s="1429"/>
      <c r="Q59" s="1429"/>
      <c r="R59" s="1429"/>
    </row>
    <row r="60" spans="1:80" x14ac:dyDescent="0.25">
      <c r="A60" s="1429"/>
      <c r="B60" s="1429"/>
      <c r="C60" s="1429"/>
      <c r="D60" s="1429"/>
      <c r="E60" s="1429"/>
      <c r="F60" s="1429"/>
      <c r="G60" s="1429"/>
      <c r="H60" s="1429"/>
      <c r="I60" s="1429"/>
      <c r="J60" s="1429"/>
      <c r="K60" s="1429"/>
      <c r="L60" s="1429"/>
      <c r="M60" s="1429"/>
      <c r="N60" s="1429"/>
      <c r="O60" s="1429"/>
      <c r="P60" s="1429"/>
      <c r="Q60" s="1429"/>
      <c r="R60" s="1429"/>
    </row>
    <row r="61" spans="1:80" x14ac:dyDescent="0.25">
      <c r="A61" s="1429"/>
      <c r="B61" s="1429"/>
      <c r="C61" s="1429"/>
      <c r="D61" s="1429"/>
      <c r="E61" s="1429"/>
      <c r="F61" s="1429"/>
      <c r="G61" s="1429"/>
      <c r="H61" s="1429"/>
      <c r="I61" s="1429"/>
      <c r="J61" s="1429"/>
      <c r="K61" s="1429"/>
      <c r="L61" s="1429"/>
      <c r="M61" s="1429"/>
      <c r="N61" s="1429"/>
      <c r="O61" s="1429"/>
      <c r="P61" s="1429"/>
      <c r="Q61" s="1429"/>
      <c r="R61" s="1429"/>
    </row>
    <row r="62" spans="1:80" x14ac:dyDescent="0.25">
      <c r="A62" s="1429"/>
      <c r="B62" s="1429"/>
      <c r="C62" s="1429"/>
      <c r="D62" s="1429"/>
      <c r="E62" s="1429"/>
      <c r="F62" s="1429"/>
      <c r="G62" s="1429"/>
      <c r="H62" s="1429"/>
      <c r="I62" s="1429"/>
      <c r="J62" s="1429"/>
      <c r="K62" s="1429"/>
      <c r="L62" s="1429"/>
      <c r="M62" s="1429"/>
      <c r="N62" s="1429"/>
      <c r="O62" s="1429"/>
      <c r="P62" s="1429"/>
      <c r="Q62" s="1429"/>
      <c r="R62" s="1429"/>
    </row>
    <row r="63" spans="1:80" x14ac:dyDescent="0.25">
      <c r="A63" s="1429"/>
      <c r="B63" s="1429"/>
      <c r="C63" s="1429"/>
      <c r="D63" s="1429"/>
      <c r="E63" s="1429"/>
      <c r="F63" s="1429"/>
      <c r="G63" s="1429"/>
      <c r="H63" s="1429"/>
      <c r="I63" s="1429"/>
      <c r="J63" s="1429"/>
      <c r="K63" s="1429"/>
      <c r="L63" s="1429"/>
      <c r="M63" s="1429"/>
      <c r="N63" s="1429"/>
      <c r="O63" s="1429"/>
      <c r="P63" s="1429"/>
      <c r="Q63" s="1429"/>
      <c r="R63" s="1429"/>
    </row>
    <row r="64" spans="1:80" x14ac:dyDescent="0.25">
      <c r="A64" s="1429"/>
      <c r="B64" s="1429"/>
      <c r="C64" s="1429"/>
      <c r="D64" s="1429"/>
      <c r="E64" s="1429"/>
      <c r="F64" s="1429"/>
      <c r="G64" s="1429"/>
      <c r="H64" s="1429"/>
      <c r="I64" s="1429"/>
      <c r="J64" s="1429"/>
      <c r="K64" s="1429"/>
      <c r="L64" s="1429"/>
      <c r="M64" s="1429"/>
      <c r="N64" s="1429"/>
      <c r="O64" s="1429"/>
      <c r="P64" s="1429"/>
      <c r="Q64" s="1429"/>
      <c r="R64" s="1429"/>
    </row>
    <row r="65" spans="1:80" x14ac:dyDescent="0.25">
      <c r="A65" s="1429"/>
      <c r="B65" s="1429"/>
      <c r="C65" s="1429"/>
      <c r="D65" s="1429"/>
      <c r="E65" s="1429"/>
      <c r="F65" s="1429"/>
      <c r="G65" s="1429"/>
      <c r="H65" s="1429"/>
      <c r="I65" s="1429"/>
      <c r="J65" s="1429"/>
      <c r="K65" s="1429"/>
      <c r="L65" s="1429"/>
      <c r="M65" s="1429"/>
      <c r="N65" s="1429"/>
      <c r="O65" s="1429"/>
      <c r="P65" s="1429"/>
      <c r="Q65" s="1429"/>
      <c r="R65" s="1429"/>
    </row>
    <row r="66" spans="1:80" x14ac:dyDescent="0.25">
      <c r="A66" s="1429"/>
      <c r="B66" s="1429"/>
      <c r="C66" s="1429"/>
      <c r="D66" s="1429"/>
      <c r="E66" s="1429"/>
      <c r="F66" s="1429"/>
      <c r="G66" s="1429"/>
      <c r="H66" s="1429"/>
      <c r="I66" s="1429"/>
      <c r="J66" s="1429"/>
      <c r="K66" s="1429"/>
      <c r="L66" s="1429"/>
      <c r="M66" s="1429"/>
      <c r="N66" s="1429"/>
      <c r="O66" s="1429"/>
      <c r="P66" s="1429"/>
      <c r="Q66" s="1429"/>
      <c r="R66" s="1429"/>
    </row>
    <row r="67" spans="1:80" x14ac:dyDescent="0.25">
      <c r="A67" s="1429"/>
      <c r="B67" s="1429"/>
      <c r="C67" s="1429"/>
      <c r="D67" s="1429"/>
      <c r="E67" s="1429"/>
      <c r="F67" s="1429"/>
      <c r="G67" s="1429"/>
      <c r="H67" s="1429"/>
      <c r="I67" s="1429"/>
      <c r="J67" s="1429"/>
      <c r="K67" s="1429"/>
      <c r="L67" s="1429"/>
      <c r="M67" s="1429"/>
      <c r="N67" s="1429"/>
      <c r="O67" s="1429"/>
      <c r="P67" s="1429"/>
      <c r="Q67" s="1429"/>
      <c r="R67" s="1429"/>
    </row>
    <row r="68" spans="1:80" x14ac:dyDescent="0.25">
      <c r="A68" s="1429"/>
      <c r="B68" s="1429"/>
      <c r="C68" s="1429"/>
      <c r="D68" s="1429"/>
      <c r="E68" s="1429"/>
      <c r="F68" s="1429"/>
      <c r="G68" s="1429"/>
      <c r="H68" s="1429"/>
      <c r="I68" s="1429"/>
      <c r="J68" s="1429"/>
      <c r="K68" s="1429"/>
      <c r="L68" s="1429"/>
      <c r="M68" s="1429"/>
      <c r="N68" s="1429"/>
      <c r="O68" s="1429"/>
      <c r="P68" s="1429"/>
      <c r="Q68" s="1429"/>
      <c r="R68" s="1429"/>
    </row>
    <row r="69" spans="1:80" x14ac:dyDescent="0.25">
      <c r="A69" s="1429"/>
      <c r="B69" s="1429"/>
      <c r="C69" s="1429"/>
      <c r="D69" s="1429"/>
      <c r="E69" s="1429"/>
      <c r="F69" s="1429"/>
      <c r="G69" s="1429"/>
      <c r="H69" s="1429"/>
      <c r="I69" s="1429"/>
      <c r="J69" s="1429"/>
      <c r="K69" s="1429"/>
      <c r="L69" s="1429"/>
      <c r="M69" s="1429"/>
      <c r="N69" s="1429"/>
      <c r="O69" s="1429"/>
      <c r="P69" s="1429"/>
      <c r="Q69" s="1429"/>
      <c r="R69" s="1429"/>
    </row>
    <row r="70" spans="1:80" x14ac:dyDescent="0.25">
      <c r="A70" s="1429"/>
      <c r="B70" s="1429"/>
      <c r="C70" s="1429"/>
      <c r="D70" s="1429"/>
      <c r="E70" s="1429"/>
      <c r="F70" s="1429"/>
      <c r="G70" s="1429"/>
      <c r="H70" s="1429"/>
      <c r="I70" s="1429"/>
      <c r="J70" s="1429"/>
      <c r="K70" s="1429"/>
      <c r="L70" s="1429"/>
      <c r="M70" s="1429"/>
      <c r="N70" s="1429"/>
      <c r="O70" s="1429"/>
      <c r="P70" s="1429"/>
      <c r="Q70" s="1429"/>
      <c r="R70" s="1429"/>
    </row>
    <row r="71" spans="1:80" x14ac:dyDescent="0.25">
      <c r="A71" s="1429"/>
      <c r="B71" s="1429"/>
      <c r="C71" s="1429"/>
      <c r="D71" s="1429"/>
      <c r="E71" s="1429"/>
      <c r="F71" s="1429"/>
      <c r="G71" s="1429"/>
      <c r="H71" s="1429"/>
      <c r="I71" s="1429"/>
      <c r="J71" s="1429"/>
      <c r="K71" s="1429"/>
      <c r="L71" s="1429"/>
      <c r="M71" s="1429"/>
      <c r="N71" s="1429"/>
      <c r="O71" s="1429"/>
      <c r="P71" s="1429"/>
      <c r="Q71" s="1429"/>
      <c r="R71" s="1429"/>
    </row>
    <row r="72" spans="1:80" x14ac:dyDescent="0.25">
      <c r="A72" s="1429"/>
      <c r="B72" s="1429"/>
      <c r="C72" s="1429"/>
      <c r="D72" s="1429"/>
      <c r="E72" s="1429"/>
      <c r="F72" s="1429"/>
      <c r="G72" s="1429"/>
      <c r="H72" s="1429"/>
      <c r="I72" s="1429"/>
      <c r="J72" s="1429"/>
      <c r="K72" s="1429"/>
      <c r="L72" s="1429"/>
      <c r="M72" s="1429"/>
      <c r="N72" s="1429"/>
      <c r="O72" s="1429"/>
      <c r="P72" s="1429"/>
      <c r="Q72" s="1429"/>
      <c r="R72" s="1429"/>
    </row>
    <row r="73" spans="1:80" x14ac:dyDescent="0.25">
      <c r="A73" s="1429"/>
      <c r="B73" s="1429"/>
      <c r="C73" s="1429"/>
      <c r="D73" s="1429"/>
      <c r="E73" s="1429"/>
      <c r="F73" s="1429"/>
      <c r="G73" s="1429"/>
      <c r="H73" s="1429"/>
      <c r="I73" s="1429"/>
      <c r="J73" s="1429"/>
      <c r="K73" s="1429"/>
      <c r="L73" s="1429"/>
      <c r="M73" s="1429"/>
      <c r="N73" s="1429"/>
      <c r="O73" s="1429"/>
      <c r="P73" s="1429"/>
      <c r="Q73" s="1429"/>
      <c r="R73" s="1429"/>
    </row>
    <row r="74" spans="1:80" x14ac:dyDescent="0.25">
      <c r="A74" s="1429"/>
      <c r="B74" s="1429"/>
      <c r="C74" s="1429"/>
      <c r="D74" s="1429"/>
      <c r="E74" s="1429"/>
      <c r="F74" s="1429"/>
      <c r="G74" s="1429"/>
      <c r="H74" s="1429"/>
      <c r="I74" s="1429"/>
      <c r="J74" s="1429"/>
      <c r="K74" s="1429"/>
      <c r="L74" s="1429"/>
      <c r="M74" s="1429"/>
      <c r="N74" s="1429"/>
      <c r="O74" s="1429"/>
      <c r="P74" s="1429"/>
      <c r="Q74" s="1429"/>
      <c r="R74" s="1429"/>
    </row>
    <row r="77" spans="1:80" ht="6" customHeight="1" x14ac:dyDescent="0.25">
      <c r="CB77" s="216"/>
    </row>
  </sheetData>
  <sheetProtection password="DE96" sheet="1" objects="1" scenarios="1" selectLockedCells="1"/>
  <mergeCells count="274">
    <mergeCell ref="A71:R71"/>
    <mergeCell ref="A72:R72"/>
    <mergeCell ref="A73:R73"/>
    <mergeCell ref="A74:R74"/>
    <mergeCell ref="A65:R65"/>
    <mergeCell ref="A66:R66"/>
    <mergeCell ref="A67:R67"/>
    <mergeCell ref="A68:R68"/>
    <mergeCell ref="A69:R69"/>
    <mergeCell ref="A70:R70"/>
    <mergeCell ref="A59:R59"/>
    <mergeCell ref="A60:R60"/>
    <mergeCell ref="A61:R61"/>
    <mergeCell ref="A62:R62"/>
    <mergeCell ref="A63:R63"/>
    <mergeCell ref="A64:R64"/>
    <mergeCell ref="A53:R53"/>
    <mergeCell ref="A54:R54"/>
    <mergeCell ref="A55:R55"/>
    <mergeCell ref="A56:R56"/>
    <mergeCell ref="A57:R57"/>
    <mergeCell ref="A58:R58"/>
    <mergeCell ref="A46:R46"/>
    <mergeCell ref="BP46:BW46"/>
    <mergeCell ref="BY46:CA46"/>
    <mergeCell ref="A47:R47"/>
    <mergeCell ref="AV50:AZ50"/>
    <mergeCell ref="BQ50:BU50"/>
    <mergeCell ref="A44:R44"/>
    <mergeCell ref="BP44:BW44"/>
    <mergeCell ref="BY44:CA44"/>
    <mergeCell ref="A45:R45"/>
    <mergeCell ref="BP45:BW45"/>
    <mergeCell ref="BY45:CA45"/>
    <mergeCell ref="A42:R42"/>
    <mergeCell ref="BP42:BW42"/>
    <mergeCell ref="BY42:CA42"/>
    <mergeCell ref="A43:R43"/>
    <mergeCell ref="BP43:BW43"/>
    <mergeCell ref="BY43:CA43"/>
    <mergeCell ref="A40:R40"/>
    <mergeCell ref="BP40:BW40"/>
    <mergeCell ref="BY40:CA40"/>
    <mergeCell ref="A41:R41"/>
    <mergeCell ref="BP41:BW41"/>
    <mergeCell ref="BY41:CA41"/>
    <mergeCell ref="A38:R38"/>
    <mergeCell ref="AO38:AV38"/>
    <mergeCell ref="AX38:AZ38"/>
    <mergeCell ref="BP38:BW38"/>
    <mergeCell ref="BY38:CA38"/>
    <mergeCell ref="A39:R39"/>
    <mergeCell ref="BP39:BW39"/>
    <mergeCell ref="BY39:CA39"/>
    <mergeCell ref="BY36:CA36"/>
    <mergeCell ref="A37:R37"/>
    <mergeCell ref="AO37:AV37"/>
    <mergeCell ref="AX37:AZ37"/>
    <mergeCell ref="BP37:BW37"/>
    <mergeCell ref="BY37:CA37"/>
    <mergeCell ref="A36:M36"/>
    <mergeCell ref="N36:U36"/>
    <mergeCell ref="W36:Z36"/>
    <mergeCell ref="AO36:AV36"/>
    <mergeCell ref="AX36:AZ36"/>
    <mergeCell ref="BP36:BW36"/>
    <mergeCell ref="BY34:CA34"/>
    <mergeCell ref="A35:M35"/>
    <mergeCell ref="N35:U35"/>
    <mergeCell ref="W35:Z35"/>
    <mergeCell ref="AO35:AV35"/>
    <mergeCell ref="AX35:AZ35"/>
    <mergeCell ref="BP35:BW35"/>
    <mergeCell ref="BY35:CA35"/>
    <mergeCell ref="A34:M34"/>
    <mergeCell ref="N34:U34"/>
    <mergeCell ref="W34:Z34"/>
    <mergeCell ref="AO34:AV34"/>
    <mergeCell ref="AX34:AZ34"/>
    <mergeCell ref="BP34:BW34"/>
    <mergeCell ref="BY32:CA32"/>
    <mergeCell ref="A33:M33"/>
    <mergeCell ref="N33:U33"/>
    <mergeCell ref="W33:Z33"/>
    <mergeCell ref="AO33:AV33"/>
    <mergeCell ref="AX33:AZ33"/>
    <mergeCell ref="BP33:BW33"/>
    <mergeCell ref="BY33:CA33"/>
    <mergeCell ref="A32:M32"/>
    <mergeCell ref="N32:U32"/>
    <mergeCell ref="W32:Z32"/>
    <mergeCell ref="AO32:AV32"/>
    <mergeCell ref="AX32:AZ32"/>
    <mergeCell ref="BP32:BW32"/>
    <mergeCell ref="BY30:CA30"/>
    <mergeCell ref="A31:M31"/>
    <mergeCell ref="N31:U31"/>
    <mergeCell ref="W31:Z31"/>
    <mergeCell ref="AO31:AV31"/>
    <mergeCell ref="AX31:AZ31"/>
    <mergeCell ref="BP31:BW31"/>
    <mergeCell ref="BY31:CA31"/>
    <mergeCell ref="A30:M30"/>
    <mergeCell ref="N30:U30"/>
    <mergeCell ref="W30:Z30"/>
    <mergeCell ref="AO30:AV30"/>
    <mergeCell ref="AX30:AZ30"/>
    <mergeCell ref="BP30:BW30"/>
    <mergeCell ref="BY28:CA28"/>
    <mergeCell ref="A29:M29"/>
    <mergeCell ref="N29:U29"/>
    <mergeCell ref="W29:Z29"/>
    <mergeCell ref="AO29:AV29"/>
    <mergeCell ref="AX29:AZ29"/>
    <mergeCell ref="BP29:BW29"/>
    <mergeCell ref="BY29:CA29"/>
    <mergeCell ref="A28:M28"/>
    <mergeCell ref="N28:U28"/>
    <mergeCell ref="W28:Z28"/>
    <mergeCell ref="AO28:AV28"/>
    <mergeCell ref="AX28:AZ28"/>
    <mergeCell ref="BP28:BW28"/>
    <mergeCell ref="BY26:CA26"/>
    <mergeCell ref="A27:M27"/>
    <mergeCell ref="N27:U27"/>
    <mergeCell ref="W27:Z27"/>
    <mergeCell ref="AO27:AV27"/>
    <mergeCell ref="AX27:AZ27"/>
    <mergeCell ref="BP27:BW27"/>
    <mergeCell ref="BY27:CA27"/>
    <mergeCell ref="A26:M26"/>
    <mergeCell ref="N26:U26"/>
    <mergeCell ref="W26:Z26"/>
    <mergeCell ref="AO26:AV26"/>
    <mergeCell ref="AX26:AZ26"/>
    <mergeCell ref="BP26:BW26"/>
    <mergeCell ref="BY24:CA24"/>
    <mergeCell ref="A25:M25"/>
    <mergeCell ref="N25:U25"/>
    <mergeCell ref="W25:Z25"/>
    <mergeCell ref="AO25:AV25"/>
    <mergeCell ref="AX25:AZ25"/>
    <mergeCell ref="BP25:BW25"/>
    <mergeCell ref="BY25:CA25"/>
    <mergeCell ref="A24:M24"/>
    <mergeCell ref="N24:U24"/>
    <mergeCell ref="W24:Z24"/>
    <mergeCell ref="AO24:AV24"/>
    <mergeCell ref="AX24:AZ24"/>
    <mergeCell ref="BP24:BW24"/>
    <mergeCell ref="BY22:CA22"/>
    <mergeCell ref="A23:M23"/>
    <mergeCell ref="N23:U23"/>
    <mergeCell ref="W23:Z23"/>
    <mergeCell ref="AO23:AV23"/>
    <mergeCell ref="AX23:AZ23"/>
    <mergeCell ref="BP23:BW23"/>
    <mergeCell ref="BY23:CA23"/>
    <mergeCell ref="A22:M22"/>
    <mergeCell ref="N22:U22"/>
    <mergeCell ref="W22:Z22"/>
    <mergeCell ref="AO22:AV22"/>
    <mergeCell ref="AX22:AZ22"/>
    <mergeCell ref="BP22:BW22"/>
    <mergeCell ref="BY20:CA20"/>
    <mergeCell ref="A21:M21"/>
    <mergeCell ref="N21:U21"/>
    <mergeCell ref="W21:Z21"/>
    <mergeCell ref="AO21:AV21"/>
    <mergeCell ref="AX21:AZ21"/>
    <mergeCell ref="BP21:BW21"/>
    <mergeCell ref="BY21:CA21"/>
    <mergeCell ref="A20:M20"/>
    <mergeCell ref="N20:U20"/>
    <mergeCell ref="W20:Z20"/>
    <mergeCell ref="AO20:AV20"/>
    <mergeCell ref="AX20:AZ20"/>
    <mergeCell ref="BP20:BW20"/>
    <mergeCell ref="BY18:CA18"/>
    <mergeCell ref="A19:M19"/>
    <mergeCell ref="N19:U19"/>
    <mergeCell ref="W19:Z19"/>
    <mergeCell ref="AO19:AV19"/>
    <mergeCell ref="AX19:AZ19"/>
    <mergeCell ref="BP19:BW19"/>
    <mergeCell ref="BY19:CA19"/>
    <mergeCell ref="A18:M18"/>
    <mergeCell ref="N18:U18"/>
    <mergeCell ref="W18:Z18"/>
    <mergeCell ref="AO18:AV18"/>
    <mergeCell ref="AX18:AZ18"/>
    <mergeCell ref="BP18:BW18"/>
    <mergeCell ref="BY16:CA16"/>
    <mergeCell ref="A17:M17"/>
    <mergeCell ref="N17:U17"/>
    <mergeCell ref="W17:Z17"/>
    <mergeCell ref="AO17:AV17"/>
    <mergeCell ref="AX17:AZ17"/>
    <mergeCell ref="BP17:BW17"/>
    <mergeCell ref="BY17:CA17"/>
    <mergeCell ref="A16:M16"/>
    <mergeCell ref="N16:U16"/>
    <mergeCell ref="W16:Z16"/>
    <mergeCell ref="AO16:AV16"/>
    <mergeCell ref="AX16:AZ16"/>
    <mergeCell ref="BP16:BW16"/>
    <mergeCell ref="BY14:CA14"/>
    <mergeCell ref="A15:M15"/>
    <mergeCell ref="N15:U15"/>
    <mergeCell ref="W15:Z15"/>
    <mergeCell ref="AO15:AV15"/>
    <mergeCell ref="AX15:AZ15"/>
    <mergeCell ref="BP15:BW15"/>
    <mergeCell ref="BY15:CA15"/>
    <mergeCell ref="A14:M14"/>
    <mergeCell ref="N14:U14"/>
    <mergeCell ref="W14:Z14"/>
    <mergeCell ref="AO14:AV14"/>
    <mergeCell ref="AX14:AZ14"/>
    <mergeCell ref="BP14:BW14"/>
    <mergeCell ref="BY12:CA12"/>
    <mergeCell ref="A13:M13"/>
    <mergeCell ref="N13:U13"/>
    <mergeCell ref="W13:Z13"/>
    <mergeCell ref="AO13:AV13"/>
    <mergeCell ref="AX13:AZ13"/>
    <mergeCell ref="BP13:BW13"/>
    <mergeCell ref="BY13:CA13"/>
    <mergeCell ref="A12:M12"/>
    <mergeCell ref="N12:U12"/>
    <mergeCell ref="W12:Z12"/>
    <mergeCell ref="AO12:AV12"/>
    <mergeCell ref="AX12:AZ12"/>
    <mergeCell ref="BP12:BW12"/>
    <mergeCell ref="BY10:CA10"/>
    <mergeCell ref="A11:M11"/>
    <mergeCell ref="N11:U11"/>
    <mergeCell ref="W11:Z11"/>
    <mergeCell ref="AO11:AV11"/>
    <mergeCell ref="AX11:AZ11"/>
    <mergeCell ref="BP11:BW11"/>
    <mergeCell ref="BY11:CA11"/>
    <mergeCell ref="A10:M10"/>
    <mergeCell ref="N10:U10"/>
    <mergeCell ref="W10:Z10"/>
    <mergeCell ref="AO10:AV10"/>
    <mergeCell ref="AX10:AZ10"/>
    <mergeCell ref="BP10:BW10"/>
    <mergeCell ref="BY8:CA8"/>
    <mergeCell ref="A9:M9"/>
    <mergeCell ref="N9:U9"/>
    <mergeCell ref="W9:Z9"/>
    <mergeCell ref="AO9:AV9"/>
    <mergeCell ref="AX9:AZ9"/>
    <mergeCell ref="BP9:BW9"/>
    <mergeCell ref="BY9:CA9"/>
    <mergeCell ref="A8:M8"/>
    <mergeCell ref="N8:U8"/>
    <mergeCell ref="W8:Z8"/>
    <mergeCell ref="AO8:AV8"/>
    <mergeCell ref="AX8:AZ8"/>
    <mergeCell ref="BP8:BW8"/>
    <mergeCell ref="BC6:BO6"/>
    <mergeCell ref="BP6:BW6"/>
    <mergeCell ref="BY6:CA6"/>
    <mergeCell ref="A7:M7"/>
    <mergeCell ref="N7:U7"/>
    <mergeCell ref="W7:Z7"/>
    <mergeCell ref="A6:M6"/>
    <mergeCell ref="N6:U6"/>
    <mergeCell ref="W6:Z6"/>
    <mergeCell ref="AB6:AN6"/>
    <mergeCell ref="AO6:AV6"/>
    <mergeCell ref="AX6:AZ6"/>
  </mergeCells>
  <dataValidations count="3">
    <dataValidation type="textLength" operator="equal" allowBlank="1" showInputMessage="1" showErrorMessage="1" error="Enter 13 character, store specific contract number." prompt="Enter 13 character, store specific contract number." sqref="N8:U36 AO8:AV38 BP8:BW46">
      <formula1>13</formula1>
    </dataValidation>
    <dataValidation type="textLength" allowBlank="1" showInputMessage="1" showErrorMessage="1" prompt="For store specific presentations, enter the store's DODAAC(s) here." sqref="BX4:BX5 J4:J5">
      <formula1>3</formula1>
      <formula2>6</formula2>
    </dataValidation>
    <dataValidation type="textLength" operator="equal" allowBlank="1" showInputMessage="1" showErrorMessage="1" sqref="T3">
      <formula1>13</formula1>
    </dataValidation>
  </dataValidations>
  <printOptions horizontalCentered="1" verticalCentered="1"/>
  <pageMargins left="0" right="0" top="0" bottom="0" header="0" footer="0"/>
  <pageSetup scale="6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8"/>
  <sheetViews>
    <sheetView showGridLines="0" showRowColHeaders="0" workbookViewId="0">
      <selection activeCell="BX43" sqref="BX43"/>
    </sheetView>
  </sheetViews>
  <sheetFormatPr defaultColWidth="9.140625" defaultRowHeight="18.75" x14ac:dyDescent="0.3"/>
  <cols>
    <col min="1" max="1" width="2.7109375" style="281" customWidth="1"/>
    <col min="2" max="8" width="1.7109375" style="281" customWidth="1"/>
    <col min="9" max="9" width="2.140625" style="281" customWidth="1"/>
    <col min="10" max="12" width="1.7109375" style="281" customWidth="1"/>
    <col min="13" max="13" width="8" style="281" customWidth="1"/>
    <col min="14" max="20" width="1.7109375" style="281" customWidth="1"/>
    <col min="21" max="21" width="5.5703125" style="281" customWidth="1"/>
    <col min="22" max="25" width="1.7109375" style="281" customWidth="1"/>
    <col min="26" max="26" width="5.42578125" style="281" customWidth="1"/>
    <col min="27" max="39" width="1.7109375" style="281" customWidth="1"/>
    <col min="40" max="40" width="8" style="281" customWidth="1"/>
    <col min="41" max="47" width="1.7109375" style="281" customWidth="1"/>
    <col min="48" max="48" width="5.28515625" style="281" customWidth="1"/>
    <col min="49" max="51" width="1.7109375" style="281" customWidth="1"/>
    <col min="52" max="52" width="7.28515625" style="281" customWidth="1"/>
    <col min="53" max="53" width="3.5703125" style="281" customWidth="1"/>
    <col min="54" max="65" width="1.7109375" style="281" customWidth="1"/>
    <col min="66" max="66" width="3" style="281" customWidth="1"/>
    <col min="67" max="67" width="7.42578125" style="281" customWidth="1"/>
    <col min="68" max="68" width="2.42578125" style="281" customWidth="1"/>
    <col min="69" max="73" width="1.7109375" style="281" customWidth="1"/>
    <col min="74" max="74" width="2.42578125" style="281" customWidth="1"/>
    <col min="75" max="75" width="4.85546875" style="281" customWidth="1"/>
    <col min="76" max="76" width="2.42578125" style="281" customWidth="1"/>
    <col min="77" max="78" width="1.7109375" style="281" customWidth="1"/>
    <col min="79" max="79" width="7.140625" style="281" customWidth="1"/>
    <col min="80" max="80" width="2.42578125" style="281" customWidth="1"/>
    <col min="81" max="149" width="1.7109375" style="281" customWidth="1"/>
    <col min="150" max="16384" width="9.140625" style="281"/>
  </cols>
  <sheetData>
    <row r="1" spans="1:79" ht="20.100000000000001" customHeight="1" x14ac:dyDescent="0.3">
      <c r="A1" s="263"/>
      <c r="B1" s="263" t="s">
        <v>7</v>
      </c>
      <c r="C1" s="263"/>
      <c r="D1" s="263"/>
      <c r="E1" s="263"/>
      <c r="F1" s="271"/>
      <c r="G1" s="263"/>
      <c r="H1" s="263"/>
      <c r="I1" s="263"/>
      <c r="J1" s="265"/>
      <c r="K1" s="265"/>
      <c r="L1" s="265"/>
      <c r="M1" s="265"/>
      <c r="N1" s="265"/>
      <c r="O1" s="218" t="str">
        <f>IF(NOT('40-16+40-15 WORKSHEET EBS'!$N$3=""),'40-16+40-15 WORKSHEET EBS'!$N$3,"")</f>
        <v/>
      </c>
      <c r="P1" s="284"/>
      <c r="Q1" s="265"/>
      <c r="R1" s="265"/>
      <c r="S1" s="265"/>
      <c r="T1" s="265"/>
      <c r="U1" s="265"/>
      <c r="V1" s="265"/>
      <c r="W1" s="265"/>
      <c r="X1" s="265"/>
      <c r="Y1" s="265"/>
      <c r="Z1" s="265"/>
      <c r="AA1" s="265"/>
      <c r="AB1" s="265"/>
      <c r="AC1" s="265"/>
      <c r="AD1" s="265"/>
      <c r="AE1" s="218"/>
      <c r="AF1" s="266"/>
      <c r="AG1" s="266"/>
      <c r="AH1" s="266"/>
      <c r="AI1" s="267"/>
      <c r="AJ1" s="267"/>
      <c r="AK1" s="267"/>
      <c r="AL1" s="267"/>
      <c r="AM1" s="266"/>
      <c r="AN1" s="266"/>
      <c r="AO1" s="266"/>
      <c r="AP1" s="266"/>
      <c r="AQ1" s="266"/>
      <c r="AR1" s="266"/>
      <c r="AS1" s="266"/>
      <c r="AT1" s="268" t="s">
        <v>807</v>
      </c>
      <c r="AU1" s="264"/>
      <c r="AV1" s="264"/>
      <c r="AW1" s="285"/>
      <c r="AX1" s="264"/>
      <c r="AY1" s="264"/>
      <c r="AZ1" s="264"/>
      <c r="BA1" s="264"/>
      <c r="BB1" s="264"/>
      <c r="BC1" s="271"/>
      <c r="BD1" s="264"/>
      <c r="BE1" s="269"/>
      <c r="BF1" s="269"/>
      <c r="BG1" s="269"/>
      <c r="BH1" s="264"/>
      <c r="BI1" s="264"/>
      <c r="BJ1" s="269"/>
      <c r="BK1" s="270" t="s">
        <v>555</v>
      </c>
      <c r="BL1" s="270"/>
      <c r="BM1" s="270"/>
      <c r="BN1" s="80" t="str">
        <f>IF(NOT('40-16+40-15 WORKSHEET EBS'!$BT$2=""),'40-16+40-15 WORKSHEET EBS'!$BT$2,"")</f>
        <v/>
      </c>
      <c r="BO1" s="80"/>
      <c r="BP1" s="80"/>
      <c r="BQ1" s="80"/>
      <c r="BR1" s="80"/>
      <c r="BS1" s="80"/>
      <c r="BT1" s="80"/>
      <c r="BU1" s="80"/>
      <c r="BV1" s="80"/>
      <c r="BW1" s="80"/>
      <c r="BX1" s="80"/>
      <c r="BY1" s="271"/>
      <c r="BZ1" s="271"/>
      <c r="CA1" s="271"/>
    </row>
    <row r="2" spans="1:79" ht="20.100000000000001" customHeight="1" x14ac:dyDescent="0.3">
      <c r="A2" s="263"/>
      <c r="B2" s="263" t="s">
        <v>8</v>
      </c>
      <c r="C2" s="263"/>
      <c r="D2" s="263"/>
      <c r="E2" s="263"/>
      <c r="F2" s="263"/>
      <c r="G2" s="263"/>
      <c r="H2" s="263"/>
      <c r="I2" s="263"/>
      <c r="J2" s="271"/>
      <c r="K2" s="265"/>
      <c r="L2" s="265"/>
      <c r="M2" s="265"/>
      <c r="N2" s="265"/>
      <c r="O2" s="265" t="str">
        <f>IF(NOT('40-16+40-15 WORKSHEET EBS'!$N$5=""),'40-16+40-15 WORKSHEET EBS'!$N$5,"")</f>
        <v/>
      </c>
      <c r="P2" s="265"/>
      <c r="Q2" s="265"/>
      <c r="R2" s="265"/>
      <c r="S2" s="265"/>
      <c r="T2" s="265"/>
      <c r="U2" s="265"/>
      <c r="V2" s="265"/>
      <c r="W2" s="265"/>
      <c r="X2" s="265"/>
      <c r="Y2" s="265"/>
      <c r="Z2" s="265"/>
      <c r="AA2" s="265"/>
      <c r="AB2" s="265"/>
      <c r="AC2" s="265"/>
      <c r="AD2" s="265"/>
      <c r="AE2" s="266"/>
      <c r="AF2" s="266"/>
      <c r="AG2" s="266"/>
      <c r="AH2" s="266"/>
      <c r="AI2" s="265"/>
      <c r="AJ2" s="265"/>
      <c r="AK2" s="265"/>
      <c r="AL2" s="264"/>
      <c r="AM2" s="264"/>
      <c r="AN2" s="264"/>
      <c r="AO2" s="264"/>
      <c r="AP2" s="264"/>
      <c r="AQ2" s="264"/>
      <c r="AR2" s="264"/>
      <c r="AS2" s="264"/>
      <c r="AT2" s="264"/>
      <c r="AU2" s="266"/>
      <c r="AV2" s="266"/>
      <c r="AW2" s="266"/>
      <c r="AX2" s="266"/>
      <c r="AY2" s="266"/>
      <c r="AZ2" s="266"/>
      <c r="BA2" s="266"/>
      <c r="BB2" s="266"/>
      <c r="BC2" s="264"/>
      <c r="BD2" s="269"/>
      <c r="BE2" s="269"/>
      <c r="BF2" s="269"/>
      <c r="BG2" s="269"/>
      <c r="BH2" s="271"/>
      <c r="BI2" s="270"/>
      <c r="BK2" s="270" t="s">
        <v>10</v>
      </c>
      <c r="BL2" s="270"/>
      <c r="BM2" s="270"/>
      <c r="BN2" s="80" t="str">
        <f>IF(NOT('40-16+40-15 WORKSHEET EBS'!$BT$3=""),'40-16+40-15 WORKSHEET EBS'!$BT$3,"")</f>
        <v/>
      </c>
      <c r="BO2" s="80"/>
      <c r="BP2" s="80"/>
      <c r="BQ2" s="80"/>
      <c r="BR2" s="80"/>
      <c r="BS2" s="80"/>
      <c r="BT2" s="80"/>
      <c r="BU2" s="80"/>
      <c r="BV2" s="80"/>
      <c r="BW2" s="80"/>
      <c r="BX2" s="80"/>
      <c r="BY2" s="271"/>
      <c r="BZ2" s="271"/>
      <c r="CA2" s="271"/>
    </row>
    <row r="3" spans="1:79" ht="20.100000000000001" customHeight="1" x14ac:dyDescent="0.3">
      <c r="A3" s="286"/>
      <c r="B3" s="286" t="s">
        <v>9</v>
      </c>
      <c r="C3" s="286"/>
      <c r="D3" s="286"/>
      <c r="E3" s="286"/>
      <c r="F3" s="286"/>
      <c r="G3" s="286"/>
      <c r="H3" s="286"/>
      <c r="I3" s="286"/>
      <c r="J3" s="72"/>
      <c r="K3" s="1"/>
      <c r="L3" s="1"/>
      <c r="M3" s="270"/>
      <c r="N3" s="406"/>
      <c r="O3" s="148"/>
      <c r="P3" s="148"/>
      <c r="Q3" s="270" t="s">
        <v>555</v>
      </c>
      <c r="R3" s="1"/>
      <c r="S3" s="148"/>
      <c r="T3" s="406"/>
      <c r="U3" s="148" t="str">
        <f>IF(NOT('40-16+40-15 WORKSHEET EBS'!$N$7=""),'40-16+40-15 WORKSHEET EBS'!$N$7,"")</f>
        <v/>
      </c>
      <c r="V3" s="1"/>
      <c r="W3" s="1"/>
      <c r="X3" s="1"/>
      <c r="Y3" s="1"/>
      <c r="Z3" s="80"/>
      <c r="AA3" s="287" t="s">
        <v>831</v>
      </c>
      <c r="AB3" s="80"/>
      <c r="AC3" s="80"/>
      <c r="AD3" s="80" t="str">
        <f>IF(NOT('40-16+40-15 WORKSHEET EBS'!$Y$7=""),'40-16+40-15 WORKSHEET EBS'!$Y$7,"")</f>
        <v/>
      </c>
      <c r="AE3" s="1"/>
      <c r="AF3" s="72"/>
      <c r="AG3" s="72"/>
      <c r="AH3" s="72"/>
      <c r="AI3" s="269"/>
      <c r="AJ3" s="269"/>
      <c r="AK3" s="269"/>
      <c r="AL3" s="269"/>
      <c r="AM3" s="1"/>
      <c r="AN3" s="1"/>
      <c r="AO3" s="149" t="s">
        <v>554</v>
      </c>
      <c r="AP3" s="80"/>
      <c r="AQ3" s="269"/>
      <c r="AR3" s="269"/>
      <c r="AS3" s="269"/>
      <c r="AT3" s="269"/>
      <c r="AU3" s="80"/>
      <c r="AV3" s="288"/>
      <c r="AW3" s="80"/>
      <c r="AX3" s="1"/>
      <c r="AY3" s="269"/>
      <c r="AZ3" s="269"/>
      <c r="BA3" s="269"/>
      <c r="BB3" s="80" t="str">
        <f>IF(NOT('40-16+40-15 WORKSHEET EBS'!$AQ$7=""),'40-16+40-15 WORKSHEET EBS'!$AQ$7,"")</f>
        <v/>
      </c>
      <c r="BC3" s="72"/>
      <c r="BD3" s="269"/>
      <c r="BE3" s="269"/>
      <c r="BF3" s="269"/>
      <c r="BG3" s="269"/>
      <c r="BH3" s="269"/>
      <c r="BI3" s="269"/>
      <c r="BJ3" s="269"/>
      <c r="BK3" s="72"/>
      <c r="BL3" s="269"/>
      <c r="BM3" s="269"/>
      <c r="BN3" s="148"/>
      <c r="BO3" s="148"/>
      <c r="BP3" s="148"/>
      <c r="BQ3" s="274"/>
      <c r="BR3" s="274"/>
      <c r="BS3" s="269"/>
      <c r="BT3" s="269"/>
      <c r="BU3" s="269"/>
      <c r="BV3" s="274"/>
      <c r="BW3" s="274"/>
      <c r="BX3" s="275"/>
      <c r="BY3" s="1"/>
      <c r="BZ3" s="1"/>
      <c r="CA3" s="1"/>
    </row>
    <row r="4" spans="1:79" ht="20.100000000000001" customHeight="1" thickBot="1" x14ac:dyDescent="0.35">
      <c r="A4" s="289"/>
      <c r="B4" s="289"/>
      <c r="C4" s="289"/>
      <c r="D4" s="289"/>
      <c r="E4" s="289"/>
      <c r="F4" s="289"/>
      <c r="G4" s="289"/>
      <c r="H4" s="289"/>
      <c r="I4" s="28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1"/>
      <c r="BZ4" s="291"/>
      <c r="CA4" s="291"/>
    </row>
    <row r="5" spans="1:79" ht="20.100000000000001" customHeight="1" x14ac:dyDescent="0.3">
      <c r="A5" s="292"/>
      <c r="B5" s="292"/>
      <c r="C5" s="292"/>
      <c r="D5" s="292"/>
      <c r="E5" s="292"/>
      <c r="F5" s="292"/>
      <c r="G5" s="292"/>
      <c r="H5" s="292"/>
      <c r="I5" s="292"/>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c r="BQ5" s="293"/>
      <c r="BR5" s="293"/>
      <c r="BS5" s="293"/>
      <c r="BT5" s="293"/>
      <c r="BU5" s="293"/>
      <c r="BV5" s="293"/>
      <c r="BW5" s="293"/>
      <c r="BX5" s="293"/>
      <c r="BY5" s="406"/>
      <c r="BZ5" s="406"/>
      <c r="CA5" s="406"/>
    </row>
    <row r="6" spans="1:79" ht="20.100000000000001" customHeight="1" x14ac:dyDescent="0.3">
      <c r="A6" s="1431" t="s">
        <v>64</v>
      </c>
      <c r="B6" s="1431"/>
      <c r="C6" s="1431"/>
      <c r="D6" s="1431"/>
      <c r="E6" s="1431"/>
      <c r="F6" s="1431"/>
      <c r="G6" s="1431"/>
      <c r="H6" s="1431"/>
      <c r="I6" s="1431"/>
      <c r="J6" s="1431"/>
      <c r="K6" s="1431"/>
      <c r="L6" s="1431"/>
      <c r="M6" s="1431"/>
      <c r="N6" s="1432"/>
      <c r="O6" s="1432"/>
      <c r="P6" s="1432"/>
      <c r="Q6" s="1432"/>
      <c r="R6" s="1432"/>
      <c r="S6" s="1432"/>
      <c r="T6" s="1432"/>
      <c r="U6" s="1432"/>
      <c r="V6" s="406"/>
      <c r="W6" s="1433" t="s">
        <v>747</v>
      </c>
      <c r="X6" s="1433"/>
      <c r="Y6" s="1433"/>
      <c r="Z6" s="1433"/>
      <c r="AA6" s="406"/>
      <c r="AB6" s="1431" t="s">
        <v>64</v>
      </c>
      <c r="AC6" s="1431"/>
      <c r="AD6" s="1431"/>
      <c r="AE6" s="1431"/>
      <c r="AF6" s="1431"/>
      <c r="AG6" s="1431"/>
      <c r="AH6" s="1431"/>
      <c r="AI6" s="1431"/>
      <c r="AJ6" s="1431"/>
      <c r="AK6" s="1431"/>
      <c r="AL6" s="1431"/>
      <c r="AM6" s="1431"/>
      <c r="AN6" s="1431"/>
      <c r="AO6" s="1432"/>
      <c r="AP6" s="1432"/>
      <c r="AQ6" s="1432"/>
      <c r="AR6" s="1432"/>
      <c r="AS6" s="1432"/>
      <c r="AT6" s="1432"/>
      <c r="AU6" s="1432"/>
      <c r="AV6" s="1432"/>
      <c r="AW6" s="406"/>
      <c r="AX6" s="1433" t="s">
        <v>747</v>
      </c>
      <c r="AY6" s="1433"/>
      <c r="AZ6" s="1433"/>
      <c r="BA6" s="407"/>
      <c r="BB6" s="406"/>
      <c r="BC6" s="1431" t="s">
        <v>64</v>
      </c>
      <c r="BD6" s="1431"/>
      <c r="BE6" s="1431"/>
      <c r="BF6" s="1431"/>
      <c r="BG6" s="1431"/>
      <c r="BH6" s="1431"/>
      <c r="BI6" s="1431"/>
      <c r="BJ6" s="1431"/>
      <c r="BK6" s="1431"/>
      <c r="BL6" s="1431"/>
      <c r="BM6" s="1431"/>
      <c r="BN6" s="1431"/>
      <c r="BO6" s="1431"/>
      <c r="BP6" s="1432"/>
      <c r="BQ6" s="1432"/>
      <c r="BR6" s="1432"/>
      <c r="BS6" s="1432"/>
      <c r="BT6" s="1432"/>
      <c r="BU6" s="1432"/>
      <c r="BV6" s="1432"/>
      <c r="BW6" s="1432"/>
      <c r="BX6" s="406"/>
      <c r="BY6" s="1433" t="s">
        <v>747</v>
      </c>
      <c r="BZ6" s="1433"/>
      <c r="CA6" s="1433"/>
    </row>
    <row r="7" spans="1:79" ht="20.100000000000001" customHeight="1" x14ac:dyDescent="0.3">
      <c r="A7" s="1432"/>
      <c r="B7" s="1432"/>
      <c r="C7" s="1432"/>
      <c r="D7" s="1432"/>
      <c r="E7" s="1432"/>
      <c r="F7" s="1432"/>
      <c r="G7" s="1432"/>
      <c r="H7" s="1432"/>
      <c r="I7" s="1432"/>
      <c r="J7" s="1432"/>
      <c r="K7" s="1432"/>
      <c r="L7" s="1432"/>
      <c r="M7" s="1432"/>
      <c r="N7" s="1432"/>
      <c r="O7" s="1432"/>
      <c r="P7" s="1432"/>
      <c r="Q7" s="1432"/>
      <c r="R7" s="1432"/>
      <c r="S7" s="1432"/>
      <c r="T7" s="1432"/>
      <c r="U7" s="1432"/>
      <c r="V7" s="406"/>
      <c r="W7" s="1434"/>
      <c r="X7" s="1434"/>
      <c r="Y7" s="1434"/>
      <c r="Z7" s="1434"/>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row>
    <row r="8" spans="1:79" ht="20.100000000000001" customHeight="1" x14ac:dyDescent="0.3">
      <c r="A8" s="1432" t="s">
        <v>265</v>
      </c>
      <c r="B8" s="1432"/>
      <c r="C8" s="1432"/>
      <c r="D8" s="1432"/>
      <c r="E8" s="1432"/>
      <c r="F8" s="1432"/>
      <c r="G8" s="1432"/>
      <c r="H8" s="1432"/>
      <c r="I8" s="1432"/>
      <c r="J8" s="1432"/>
      <c r="K8" s="1432"/>
      <c r="L8" s="1432"/>
      <c r="M8" s="1432"/>
      <c r="N8" s="1423"/>
      <c r="O8" s="1423"/>
      <c r="P8" s="1423"/>
      <c r="Q8" s="1423"/>
      <c r="R8" s="1423"/>
      <c r="S8" s="1423"/>
      <c r="T8" s="1423"/>
      <c r="U8" s="1423"/>
      <c r="V8" s="406"/>
      <c r="W8" s="1435" t="s">
        <v>266</v>
      </c>
      <c r="X8" s="1435" t="s">
        <v>266</v>
      </c>
      <c r="Y8" s="1435"/>
      <c r="Z8" s="1435" t="s">
        <v>266</v>
      </c>
      <c r="AA8" s="1434" t="s">
        <v>329</v>
      </c>
      <c r="AB8" s="1434"/>
      <c r="AC8" s="1434"/>
      <c r="AD8" s="1434"/>
      <c r="AE8" s="1434"/>
      <c r="AF8" s="1434"/>
      <c r="AG8" s="1434"/>
      <c r="AH8" s="1434"/>
      <c r="AI8" s="1434"/>
      <c r="AJ8" s="1434"/>
      <c r="AK8" s="1434"/>
      <c r="AL8" s="1434"/>
      <c r="AM8" s="1434"/>
      <c r="AN8" s="1434"/>
      <c r="AO8" s="1423"/>
      <c r="AP8" s="1423"/>
      <c r="AQ8" s="1423"/>
      <c r="AR8" s="1423"/>
      <c r="AS8" s="1423"/>
      <c r="AT8" s="1423"/>
      <c r="AU8" s="1423"/>
      <c r="AV8" s="1423"/>
      <c r="AW8" s="406"/>
      <c r="AX8" s="1435" t="s">
        <v>330</v>
      </c>
      <c r="AY8" s="1435"/>
      <c r="AZ8" s="1435"/>
      <c r="BA8" s="406"/>
      <c r="BB8" s="406"/>
      <c r="BC8" s="1434" t="s">
        <v>369</v>
      </c>
      <c r="BD8" s="1434"/>
      <c r="BE8" s="1434"/>
      <c r="BF8" s="1434"/>
      <c r="BG8" s="1434"/>
      <c r="BH8" s="1434"/>
      <c r="BI8" s="1434"/>
      <c r="BJ8" s="1434"/>
      <c r="BK8" s="1434"/>
      <c r="BL8" s="1434"/>
      <c r="BM8" s="1434"/>
      <c r="BN8" s="1434"/>
      <c r="BO8" s="1434"/>
      <c r="BP8" s="1423"/>
      <c r="BQ8" s="1423"/>
      <c r="BR8" s="1423"/>
      <c r="BS8" s="1423"/>
      <c r="BT8" s="1423"/>
      <c r="BU8" s="1423"/>
      <c r="BV8" s="1423"/>
      <c r="BW8" s="1423"/>
      <c r="BX8" s="406"/>
      <c r="BY8" s="1435" t="s">
        <v>370</v>
      </c>
      <c r="BZ8" s="1435"/>
      <c r="CA8" s="1435"/>
    </row>
    <row r="9" spans="1:79" ht="20.100000000000001" customHeight="1" x14ac:dyDescent="0.3">
      <c r="A9" s="1432" t="s">
        <v>267</v>
      </c>
      <c r="B9" s="1432"/>
      <c r="C9" s="1432"/>
      <c r="D9" s="1432"/>
      <c r="E9" s="1432"/>
      <c r="F9" s="1432"/>
      <c r="G9" s="1432"/>
      <c r="H9" s="1432"/>
      <c r="I9" s="1432"/>
      <c r="J9" s="1432"/>
      <c r="K9" s="1432"/>
      <c r="L9" s="1432"/>
      <c r="M9" s="1432"/>
      <c r="N9" s="1423"/>
      <c r="O9" s="1423"/>
      <c r="P9" s="1423"/>
      <c r="Q9" s="1423"/>
      <c r="R9" s="1423"/>
      <c r="S9" s="1423"/>
      <c r="T9" s="1423"/>
      <c r="U9" s="1423"/>
      <c r="V9" s="406"/>
      <c r="W9" s="1435" t="s">
        <v>268</v>
      </c>
      <c r="X9" s="1435" t="s">
        <v>268</v>
      </c>
      <c r="Y9" s="1435"/>
      <c r="Z9" s="1435" t="s">
        <v>268</v>
      </c>
      <c r="AA9" s="1434" t="s">
        <v>331</v>
      </c>
      <c r="AB9" s="1434"/>
      <c r="AC9" s="1434"/>
      <c r="AD9" s="1434"/>
      <c r="AE9" s="1434"/>
      <c r="AF9" s="1434"/>
      <c r="AG9" s="1434"/>
      <c r="AH9" s="1434"/>
      <c r="AI9" s="1434"/>
      <c r="AJ9" s="1434"/>
      <c r="AK9" s="1434"/>
      <c r="AL9" s="1434"/>
      <c r="AM9" s="1434"/>
      <c r="AN9" s="1434"/>
      <c r="AO9" s="1423"/>
      <c r="AP9" s="1423"/>
      <c r="AQ9" s="1423"/>
      <c r="AR9" s="1423"/>
      <c r="AS9" s="1423"/>
      <c r="AT9" s="1423"/>
      <c r="AU9" s="1423"/>
      <c r="AV9" s="1423"/>
      <c r="AW9" s="406"/>
      <c r="AX9" s="1436" t="s">
        <v>332</v>
      </c>
      <c r="AY9" s="1436"/>
      <c r="AZ9" s="1436"/>
      <c r="BA9" s="406"/>
      <c r="BB9" s="406"/>
      <c r="BC9" s="1434" t="s">
        <v>371</v>
      </c>
      <c r="BD9" s="1434"/>
      <c r="BE9" s="1434"/>
      <c r="BF9" s="1434"/>
      <c r="BG9" s="1434"/>
      <c r="BH9" s="1434"/>
      <c r="BI9" s="1434"/>
      <c r="BJ9" s="1434"/>
      <c r="BK9" s="1434"/>
      <c r="BL9" s="1434"/>
      <c r="BM9" s="1434"/>
      <c r="BN9" s="1434"/>
      <c r="BO9" s="1434"/>
      <c r="BP9" s="1423"/>
      <c r="BQ9" s="1423"/>
      <c r="BR9" s="1423"/>
      <c r="BS9" s="1423"/>
      <c r="BT9" s="1423"/>
      <c r="BU9" s="1423"/>
      <c r="BV9" s="1423"/>
      <c r="BW9" s="1423"/>
      <c r="BX9" s="406"/>
      <c r="BY9" s="1435" t="s">
        <v>372</v>
      </c>
      <c r="BZ9" s="1435"/>
      <c r="CA9" s="1435"/>
    </row>
    <row r="10" spans="1:79" ht="20.100000000000001" customHeight="1" x14ac:dyDescent="0.3">
      <c r="A10" s="1432" t="s">
        <v>269</v>
      </c>
      <c r="B10" s="1432"/>
      <c r="C10" s="1432"/>
      <c r="D10" s="1432"/>
      <c r="E10" s="1432"/>
      <c r="F10" s="1432"/>
      <c r="G10" s="1432"/>
      <c r="H10" s="1432"/>
      <c r="I10" s="1432"/>
      <c r="J10" s="1432"/>
      <c r="K10" s="1432"/>
      <c r="L10" s="1432"/>
      <c r="M10" s="1432"/>
      <c r="N10" s="1423"/>
      <c r="O10" s="1423"/>
      <c r="P10" s="1423"/>
      <c r="Q10" s="1423"/>
      <c r="R10" s="1423"/>
      <c r="S10" s="1423"/>
      <c r="T10" s="1423"/>
      <c r="U10" s="1423"/>
      <c r="V10" s="406"/>
      <c r="W10" s="1435" t="s">
        <v>270</v>
      </c>
      <c r="X10" s="1435" t="s">
        <v>270</v>
      </c>
      <c r="Y10" s="1435"/>
      <c r="Z10" s="1435" t="s">
        <v>270</v>
      </c>
      <c r="AA10" s="1434" t="s">
        <v>333</v>
      </c>
      <c r="AB10" s="1434"/>
      <c r="AC10" s="1434"/>
      <c r="AD10" s="1434"/>
      <c r="AE10" s="1434"/>
      <c r="AF10" s="1434"/>
      <c r="AG10" s="1434"/>
      <c r="AH10" s="1434"/>
      <c r="AI10" s="1434"/>
      <c r="AJ10" s="1434"/>
      <c r="AK10" s="1434"/>
      <c r="AL10" s="1434"/>
      <c r="AM10" s="1434"/>
      <c r="AN10" s="1434"/>
      <c r="AO10" s="1423"/>
      <c r="AP10" s="1423"/>
      <c r="AQ10" s="1423"/>
      <c r="AR10" s="1423"/>
      <c r="AS10" s="1423"/>
      <c r="AT10" s="1423"/>
      <c r="AU10" s="1423"/>
      <c r="AV10" s="1423"/>
      <c r="AW10" s="406"/>
      <c r="AX10" s="1436" t="s">
        <v>334</v>
      </c>
      <c r="AY10" s="1436"/>
      <c r="AZ10" s="1436"/>
      <c r="BA10" s="406"/>
      <c r="BB10" s="406"/>
      <c r="BC10" s="1434" t="s">
        <v>373</v>
      </c>
      <c r="BD10" s="1434"/>
      <c r="BE10" s="1434"/>
      <c r="BF10" s="1434"/>
      <c r="BG10" s="1434"/>
      <c r="BH10" s="1434"/>
      <c r="BI10" s="1434"/>
      <c r="BJ10" s="1434"/>
      <c r="BK10" s="1434"/>
      <c r="BL10" s="1434"/>
      <c r="BM10" s="1434"/>
      <c r="BN10" s="1434"/>
      <c r="BO10" s="1434"/>
      <c r="BP10" s="1423"/>
      <c r="BQ10" s="1423"/>
      <c r="BR10" s="1423"/>
      <c r="BS10" s="1423"/>
      <c r="BT10" s="1423"/>
      <c r="BU10" s="1423"/>
      <c r="BV10" s="1423"/>
      <c r="BW10" s="1423"/>
      <c r="BX10" s="406"/>
      <c r="BY10" s="1435" t="s">
        <v>374</v>
      </c>
      <c r="BZ10" s="1435"/>
      <c r="CA10" s="1435"/>
    </row>
    <row r="11" spans="1:79" ht="20.100000000000001" customHeight="1" x14ac:dyDescent="0.3">
      <c r="A11" s="1432" t="s">
        <v>271</v>
      </c>
      <c r="B11" s="1432"/>
      <c r="C11" s="1432"/>
      <c r="D11" s="1432"/>
      <c r="E11" s="1432"/>
      <c r="F11" s="1432"/>
      <c r="G11" s="1432"/>
      <c r="H11" s="1432"/>
      <c r="I11" s="1432"/>
      <c r="J11" s="1432"/>
      <c r="K11" s="1432"/>
      <c r="L11" s="1432"/>
      <c r="M11" s="1432"/>
      <c r="N11" s="1423"/>
      <c r="O11" s="1423"/>
      <c r="P11" s="1423"/>
      <c r="Q11" s="1423"/>
      <c r="R11" s="1423"/>
      <c r="S11" s="1423"/>
      <c r="T11" s="1423"/>
      <c r="U11" s="1423"/>
      <c r="V11" s="406"/>
      <c r="W11" s="1435" t="s">
        <v>272</v>
      </c>
      <c r="X11" s="1435" t="s">
        <v>272</v>
      </c>
      <c r="Y11" s="1435"/>
      <c r="Z11" s="1435" t="s">
        <v>272</v>
      </c>
      <c r="AA11" s="1434" t="s">
        <v>335</v>
      </c>
      <c r="AB11" s="1434"/>
      <c r="AC11" s="1434"/>
      <c r="AD11" s="1434"/>
      <c r="AE11" s="1434"/>
      <c r="AF11" s="1434"/>
      <c r="AG11" s="1434"/>
      <c r="AH11" s="1434"/>
      <c r="AI11" s="1434"/>
      <c r="AJ11" s="1434"/>
      <c r="AK11" s="1434"/>
      <c r="AL11" s="1434"/>
      <c r="AM11" s="1434"/>
      <c r="AN11" s="1434"/>
      <c r="AO11" s="1423"/>
      <c r="AP11" s="1423"/>
      <c r="AQ11" s="1423"/>
      <c r="AR11" s="1423"/>
      <c r="AS11" s="1423"/>
      <c r="AT11" s="1423"/>
      <c r="AU11" s="1423"/>
      <c r="AV11" s="1423"/>
      <c r="AW11" s="406"/>
      <c r="AX11" s="1436" t="s">
        <v>336</v>
      </c>
      <c r="AY11" s="1436"/>
      <c r="AZ11" s="1436"/>
      <c r="BA11" s="406"/>
      <c r="BB11" s="406"/>
      <c r="BC11" s="1434" t="s">
        <v>375</v>
      </c>
      <c r="BD11" s="1434"/>
      <c r="BE11" s="1434"/>
      <c r="BF11" s="1434"/>
      <c r="BG11" s="1434"/>
      <c r="BH11" s="1434"/>
      <c r="BI11" s="1434"/>
      <c r="BJ11" s="1434"/>
      <c r="BK11" s="1434"/>
      <c r="BL11" s="1434"/>
      <c r="BM11" s="1434"/>
      <c r="BN11" s="1434"/>
      <c r="BO11" s="1434"/>
      <c r="BP11" s="1423"/>
      <c r="BQ11" s="1423"/>
      <c r="BR11" s="1423"/>
      <c r="BS11" s="1423"/>
      <c r="BT11" s="1423"/>
      <c r="BU11" s="1423"/>
      <c r="BV11" s="1423"/>
      <c r="BW11" s="1423"/>
      <c r="BX11" s="406"/>
      <c r="BY11" s="1435" t="s">
        <v>376</v>
      </c>
      <c r="BZ11" s="1435"/>
      <c r="CA11" s="1435"/>
    </row>
    <row r="12" spans="1:79" ht="20.100000000000001" customHeight="1" x14ac:dyDescent="0.3">
      <c r="A12" s="1432" t="s">
        <v>273</v>
      </c>
      <c r="B12" s="1432"/>
      <c r="C12" s="1432"/>
      <c r="D12" s="1432"/>
      <c r="E12" s="1432"/>
      <c r="F12" s="1432"/>
      <c r="G12" s="1432"/>
      <c r="H12" s="1432"/>
      <c r="I12" s="1432"/>
      <c r="J12" s="1432"/>
      <c r="K12" s="1432"/>
      <c r="L12" s="1432"/>
      <c r="M12" s="1432"/>
      <c r="N12" s="1423"/>
      <c r="O12" s="1423"/>
      <c r="P12" s="1423"/>
      <c r="Q12" s="1423"/>
      <c r="R12" s="1423"/>
      <c r="S12" s="1423"/>
      <c r="T12" s="1423"/>
      <c r="U12" s="1423"/>
      <c r="V12" s="406"/>
      <c r="W12" s="1435" t="s">
        <v>274</v>
      </c>
      <c r="X12" s="1435" t="s">
        <v>274</v>
      </c>
      <c r="Y12" s="1435"/>
      <c r="Z12" s="1435" t="s">
        <v>274</v>
      </c>
      <c r="AA12" s="1434" t="s">
        <v>337</v>
      </c>
      <c r="AB12" s="1434"/>
      <c r="AC12" s="1434"/>
      <c r="AD12" s="1434"/>
      <c r="AE12" s="1434"/>
      <c r="AF12" s="1434"/>
      <c r="AG12" s="1434"/>
      <c r="AH12" s="1434"/>
      <c r="AI12" s="1434"/>
      <c r="AJ12" s="1434"/>
      <c r="AK12" s="1434"/>
      <c r="AL12" s="1434"/>
      <c r="AM12" s="1434"/>
      <c r="AN12" s="1434"/>
      <c r="AO12" s="1423"/>
      <c r="AP12" s="1423"/>
      <c r="AQ12" s="1423"/>
      <c r="AR12" s="1423"/>
      <c r="AS12" s="1423"/>
      <c r="AT12" s="1423"/>
      <c r="AU12" s="1423"/>
      <c r="AV12" s="1423"/>
      <c r="AW12" s="406"/>
      <c r="AX12" s="1436" t="s">
        <v>338</v>
      </c>
      <c r="AY12" s="1436"/>
      <c r="AZ12" s="1436"/>
      <c r="BA12" s="406"/>
      <c r="BB12" s="406"/>
      <c r="BC12" s="1434" t="s">
        <v>377</v>
      </c>
      <c r="BD12" s="1434"/>
      <c r="BE12" s="1434"/>
      <c r="BF12" s="1434"/>
      <c r="BG12" s="1434"/>
      <c r="BH12" s="1434"/>
      <c r="BI12" s="1434"/>
      <c r="BJ12" s="1434"/>
      <c r="BK12" s="1434"/>
      <c r="BL12" s="1434"/>
      <c r="BM12" s="1434"/>
      <c r="BN12" s="1434"/>
      <c r="BO12" s="1434"/>
      <c r="BP12" s="1423"/>
      <c r="BQ12" s="1423"/>
      <c r="BR12" s="1423"/>
      <c r="BS12" s="1423"/>
      <c r="BT12" s="1423"/>
      <c r="BU12" s="1423"/>
      <c r="BV12" s="1423"/>
      <c r="BW12" s="1423"/>
      <c r="BX12" s="406"/>
      <c r="BY12" s="1435" t="s">
        <v>378</v>
      </c>
      <c r="BZ12" s="1435"/>
      <c r="CA12" s="1435"/>
    </row>
    <row r="13" spans="1:79" ht="20.100000000000001" customHeight="1" x14ac:dyDescent="0.3">
      <c r="A13" s="1432" t="s">
        <v>275</v>
      </c>
      <c r="B13" s="1432"/>
      <c r="C13" s="1432"/>
      <c r="D13" s="1432"/>
      <c r="E13" s="1432"/>
      <c r="F13" s="1432"/>
      <c r="G13" s="1432"/>
      <c r="H13" s="1432"/>
      <c r="I13" s="1432"/>
      <c r="J13" s="1432"/>
      <c r="K13" s="1432"/>
      <c r="L13" s="1432"/>
      <c r="M13" s="1432"/>
      <c r="N13" s="1423"/>
      <c r="O13" s="1423"/>
      <c r="P13" s="1423"/>
      <c r="Q13" s="1423"/>
      <c r="R13" s="1423"/>
      <c r="S13" s="1423"/>
      <c r="T13" s="1423"/>
      <c r="U13" s="1423"/>
      <c r="V13" s="406"/>
      <c r="W13" s="1435" t="s">
        <v>276</v>
      </c>
      <c r="X13" s="1435" t="s">
        <v>276</v>
      </c>
      <c r="Y13" s="1435"/>
      <c r="Z13" s="1435" t="s">
        <v>276</v>
      </c>
      <c r="AA13" s="1434" t="s">
        <v>339</v>
      </c>
      <c r="AB13" s="1434"/>
      <c r="AC13" s="1434"/>
      <c r="AD13" s="1434"/>
      <c r="AE13" s="1434"/>
      <c r="AF13" s="1434"/>
      <c r="AG13" s="1434"/>
      <c r="AH13" s="1434"/>
      <c r="AI13" s="1434"/>
      <c r="AJ13" s="1434"/>
      <c r="AK13" s="1434"/>
      <c r="AL13" s="1434"/>
      <c r="AM13" s="1434"/>
      <c r="AN13" s="1434"/>
      <c r="AO13" s="1423"/>
      <c r="AP13" s="1423"/>
      <c r="AQ13" s="1423"/>
      <c r="AR13" s="1423"/>
      <c r="AS13" s="1423"/>
      <c r="AT13" s="1423"/>
      <c r="AU13" s="1423"/>
      <c r="AV13" s="1423"/>
      <c r="AW13" s="406"/>
      <c r="AX13" s="1436" t="s">
        <v>340</v>
      </c>
      <c r="AY13" s="1436"/>
      <c r="AZ13" s="1436"/>
      <c r="BA13" s="406"/>
      <c r="BB13" s="406"/>
      <c r="BC13" s="1434" t="s">
        <v>379</v>
      </c>
      <c r="BD13" s="1434"/>
      <c r="BE13" s="1434"/>
      <c r="BF13" s="1434"/>
      <c r="BG13" s="1434"/>
      <c r="BH13" s="1434"/>
      <c r="BI13" s="1434"/>
      <c r="BJ13" s="1434"/>
      <c r="BK13" s="1434"/>
      <c r="BL13" s="1434"/>
      <c r="BM13" s="1434"/>
      <c r="BN13" s="1434"/>
      <c r="BO13" s="1434"/>
      <c r="BP13" s="1423"/>
      <c r="BQ13" s="1423"/>
      <c r="BR13" s="1423"/>
      <c r="BS13" s="1423"/>
      <c r="BT13" s="1423"/>
      <c r="BU13" s="1423"/>
      <c r="BV13" s="1423"/>
      <c r="BW13" s="1423"/>
      <c r="BX13" s="406"/>
      <c r="BY13" s="1435" t="s">
        <v>380</v>
      </c>
      <c r="BZ13" s="1435"/>
      <c r="CA13" s="1435"/>
    </row>
    <row r="14" spans="1:79" ht="20.100000000000001" customHeight="1" x14ac:dyDescent="0.3">
      <c r="A14" s="1432" t="s">
        <v>277</v>
      </c>
      <c r="B14" s="1432"/>
      <c r="C14" s="1432"/>
      <c r="D14" s="1432"/>
      <c r="E14" s="1432"/>
      <c r="F14" s="1432"/>
      <c r="G14" s="1432"/>
      <c r="H14" s="1432"/>
      <c r="I14" s="1432"/>
      <c r="J14" s="1432"/>
      <c r="K14" s="1432"/>
      <c r="L14" s="1432"/>
      <c r="M14" s="1432"/>
      <c r="N14" s="1423"/>
      <c r="O14" s="1423"/>
      <c r="P14" s="1423"/>
      <c r="Q14" s="1423"/>
      <c r="R14" s="1423"/>
      <c r="S14" s="1423"/>
      <c r="T14" s="1423"/>
      <c r="U14" s="1423"/>
      <c r="V14" s="406"/>
      <c r="W14" s="1435" t="s">
        <v>278</v>
      </c>
      <c r="X14" s="1435" t="s">
        <v>278</v>
      </c>
      <c r="Y14" s="1435"/>
      <c r="Z14" s="1435" t="s">
        <v>278</v>
      </c>
      <c r="AA14" s="1434" t="s">
        <v>341</v>
      </c>
      <c r="AB14" s="1434"/>
      <c r="AC14" s="1434"/>
      <c r="AD14" s="1434"/>
      <c r="AE14" s="1434"/>
      <c r="AF14" s="1434"/>
      <c r="AG14" s="1434"/>
      <c r="AH14" s="1434"/>
      <c r="AI14" s="1434"/>
      <c r="AJ14" s="1434"/>
      <c r="AK14" s="1434"/>
      <c r="AL14" s="1434"/>
      <c r="AM14" s="1434"/>
      <c r="AN14" s="1434"/>
      <c r="AO14" s="1423"/>
      <c r="AP14" s="1423"/>
      <c r="AQ14" s="1423"/>
      <c r="AR14" s="1423"/>
      <c r="AS14" s="1423"/>
      <c r="AT14" s="1423"/>
      <c r="AU14" s="1423"/>
      <c r="AV14" s="1423"/>
      <c r="AW14" s="406"/>
      <c r="AX14" s="1436" t="s">
        <v>342</v>
      </c>
      <c r="AY14" s="1436"/>
      <c r="AZ14" s="1436"/>
      <c r="BA14" s="406"/>
      <c r="BB14" s="406"/>
      <c r="BC14" s="1434" t="s">
        <v>381</v>
      </c>
      <c r="BD14" s="1434"/>
      <c r="BE14" s="1434"/>
      <c r="BF14" s="1434"/>
      <c r="BG14" s="1434"/>
      <c r="BH14" s="1434"/>
      <c r="BI14" s="1434"/>
      <c r="BJ14" s="1434"/>
      <c r="BK14" s="1434"/>
      <c r="BL14" s="1434"/>
      <c r="BM14" s="1434"/>
      <c r="BN14" s="1434"/>
      <c r="BO14" s="1434"/>
      <c r="BP14" s="1423"/>
      <c r="BQ14" s="1423"/>
      <c r="BR14" s="1423"/>
      <c r="BS14" s="1423"/>
      <c r="BT14" s="1423"/>
      <c r="BU14" s="1423"/>
      <c r="BV14" s="1423"/>
      <c r="BW14" s="1423"/>
      <c r="BX14" s="406"/>
      <c r="BY14" s="1435" t="s">
        <v>382</v>
      </c>
      <c r="BZ14" s="1435"/>
      <c r="CA14" s="1435"/>
    </row>
    <row r="15" spans="1:79" ht="20.100000000000001" customHeight="1" x14ac:dyDescent="0.3">
      <c r="A15" s="1432" t="s">
        <v>279</v>
      </c>
      <c r="B15" s="1432"/>
      <c r="C15" s="1432"/>
      <c r="D15" s="1432"/>
      <c r="E15" s="1432"/>
      <c r="F15" s="1432"/>
      <c r="G15" s="1432"/>
      <c r="H15" s="1432"/>
      <c r="I15" s="1432"/>
      <c r="J15" s="1432"/>
      <c r="K15" s="1432"/>
      <c r="L15" s="1432"/>
      <c r="M15" s="1432"/>
      <c r="N15" s="1423"/>
      <c r="O15" s="1423"/>
      <c r="P15" s="1423"/>
      <c r="Q15" s="1423"/>
      <c r="R15" s="1423"/>
      <c r="S15" s="1423"/>
      <c r="T15" s="1423"/>
      <c r="U15" s="1423"/>
      <c r="V15" s="406"/>
      <c r="W15" s="1435" t="s">
        <v>280</v>
      </c>
      <c r="X15" s="1435" t="s">
        <v>280</v>
      </c>
      <c r="Y15" s="1435"/>
      <c r="Z15" s="1435" t="s">
        <v>280</v>
      </c>
      <c r="AA15" s="1434" t="s">
        <v>343</v>
      </c>
      <c r="AB15" s="1434"/>
      <c r="AC15" s="1434"/>
      <c r="AD15" s="1434"/>
      <c r="AE15" s="1434"/>
      <c r="AF15" s="1434"/>
      <c r="AG15" s="1434"/>
      <c r="AH15" s="1434"/>
      <c r="AI15" s="1434"/>
      <c r="AJ15" s="1434"/>
      <c r="AK15" s="1434"/>
      <c r="AL15" s="1434"/>
      <c r="AM15" s="1434"/>
      <c r="AN15" s="1434"/>
      <c r="AO15" s="1423"/>
      <c r="AP15" s="1423"/>
      <c r="AQ15" s="1423"/>
      <c r="AR15" s="1423"/>
      <c r="AS15" s="1423"/>
      <c r="AT15" s="1423"/>
      <c r="AU15" s="1423"/>
      <c r="AV15" s="1423"/>
      <c r="AW15" s="406"/>
      <c r="AX15" s="1436" t="s">
        <v>344</v>
      </c>
      <c r="AY15" s="1436"/>
      <c r="AZ15" s="1436"/>
      <c r="BA15" s="406"/>
      <c r="BB15" s="406"/>
      <c r="BC15" s="1434" t="s">
        <v>383</v>
      </c>
      <c r="BD15" s="1434"/>
      <c r="BE15" s="1434"/>
      <c r="BF15" s="1434"/>
      <c r="BG15" s="1434"/>
      <c r="BH15" s="1434"/>
      <c r="BI15" s="1434"/>
      <c r="BJ15" s="1434"/>
      <c r="BK15" s="1434"/>
      <c r="BL15" s="1434"/>
      <c r="BM15" s="1434"/>
      <c r="BN15" s="1434"/>
      <c r="BO15" s="1434"/>
      <c r="BP15" s="1423"/>
      <c r="BQ15" s="1423"/>
      <c r="BR15" s="1423"/>
      <c r="BS15" s="1423"/>
      <c r="BT15" s="1423"/>
      <c r="BU15" s="1423"/>
      <c r="BV15" s="1423"/>
      <c r="BW15" s="1423"/>
      <c r="BX15" s="406"/>
      <c r="BY15" s="1435" t="s">
        <v>384</v>
      </c>
      <c r="BZ15" s="1435"/>
      <c r="CA15" s="1435"/>
    </row>
    <row r="16" spans="1:79" ht="20.100000000000001" customHeight="1" x14ac:dyDescent="0.3">
      <c r="A16" s="1432" t="s">
        <v>281</v>
      </c>
      <c r="B16" s="1432"/>
      <c r="C16" s="1432"/>
      <c r="D16" s="1432"/>
      <c r="E16" s="1432"/>
      <c r="F16" s="1432"/>
      <c r="G16" s="1432"/>
      <c r="H16" s="1432"/>
      <c r="I16" s="1432"/>
      <c r="J16" s="1432"/>
      <c r="K16" s="1432"/>
      <c r="L16" s="1432"/>
      <c r="M16" s="1432"/>
      <c r="N16" s="1423"/>
      <c r="O16" s="1423"/>
      <c r="P16" s="1423"/>
      <c r="Q16" s="1423"/>
      <c r="R16" s="1423"/>
      <c r="S16" s="1423"/>
      <c r="T16" s="1423"/>
      <c r="U16" s="1423"/>
      <c r="V16" s="406"/>
      <c r="W16" s="1435" t="s">
        <v>282</v>
      </c>
      <c r="X16" s="1435" t="s">
        <v>282</v>
      </c>
      <c r="Y16" s="1435"/>
      <c r="Z16" s="1435" t="s">
        <v>282</v>
      </c>
      <c r="AA16" s="1434" t="s">
        <v>345</v>
      </c>
      <c r="AB16" s="1434"/>
      <c r="AC16" s="1434"/>
      <c r="AD16" s="1434"/>
      <c r="AE16" s="1434"/>
      <c r="AF16" s="1434"/>
      <c r="AG16" s="1434"/>
      <c r="AH16" s="1434"/>
      <c r="AI16" s="1434"/>
      <c r="AJ16" s="1434"/>
      <c r="AK16" s="1434"/>
      <c r="AL16" s="1434"/>
      <c r="AM16" s="1434"/>
      <c r="AN16" s="1434"/>
      <c r="AO16" s="1423"/>
      <c r="AP16" s="1423"/>
      <c r="AQ16" s="1423"/>
      <c r="AR16" s="1423"/>
      <c r="AS16" s="1423"/>
      <c r="AT16" s="1423"/>
      <c r="AU16" s="1423"/>
      <c r="AV16" s="1423"/>
      <c r="AW16" s="406"/>
      <c r="AX16" s="1436" t="s">
        <v>346</v>
      </c>
      <c r="AY16" s="1436"/>
      <c r="AZ16" s="1436"/>
      <c r="BA16" s="406"/>
      <c r="BB16" s="406"/>
      <c r="BC16" s="1434" t="s">
        <v>385</v>
      </c>
      <c r="BD16" s="1434"/>
      <c r="BE16" s="1434"/>
      <c r="BF16" s="1434"/>
      <c r="BG16" s="1434"/>
      <c r="BH16" s="1434"/>
      <c r="BI16" s="1434"/>
      <c r="BJ16" s="1434"/>
      <c r="BK16" s="1434"/>
      <c r="BL16" s="1434"/>
      <c r="BM16" s="1434"/>
      <c r="BN16" s="1434"/>
      <c r="BO16" s="1434"/>
      <c r="BP16" s="1423"/>
      <c r="BQ16" s="1423"/>
      <c r="BR16" s="1423"/>
      <c r="BS16" s="1423"/>
      <c r="BT16" s="1423"/>
      <c r="BU16" s="1423"/>
      <c r="BV16" s="1423"/>
      <c r="BW16" s="1423"/>
      <c r="BX16" s="406"/>
      <c r="BY16" s="1435" t="s">
        <v>386</v>
      </c>
      <c r="BZ16" s="1435"/>
      <c r="CA16" s="1435"/>
    </row>
    <row r="17" spans="1:79" ht="20.100000000000001" customHeight="1" x14ac:dyDescent="0.3">
      <c r="A17" s="1432" t="s">
        <v>283</v>
      </c>
      <c r="B17" s="1432"/>
      <c r="C17" s="1432"/>
      <c r="D17" s="1432"/>
      <c r="E17" s="1432"/>
      <c r="F17" s="1432"/>
      <c r="G17" s="1432"/>
      <c r="H17" s="1432"/>
      <c r="I17" s="1432"/>
      <c r="J17" s="1432"/>
      <c r="K17" s="1432"/>
      <c r="L17" s="1432"/>
      <c r="M17" s="1432"/>
      <c r="N17" s="1423"/>
      <c r="O17" s="1423"/>
      <c r="P17" s="1423"/>
      <c r="Q17" s="1423"/>
      <c r="R17" s="1423"/>
      <c r="S17" s="1423"/>
      <c r="T17" s="1423"/>
      <c r="U17" s="1423"/>
      <c r="V17" s="406"/>
      <c r="W17" s="1435" t="s">
        <v>284</v>
      </c>
      <c r="X17" s="1435" t="s">
        <v>284</v>
      </c>
      <c r="Y17" s="1435"/>
      <c r="Z17" s="1435" t="s">
        <v>284</v>
      </c>
      <c r="AA17" s="1434" t="s">
        <v>347</v>
      </c>
      <c r="AB17" s="1434"/>
      <c r="AC17" s="1434"/>
      <c r="AD17" s="1434"/>
      <c r="AE17" s="1434"/>
      <c r="AF17" s="1434"/>
      <c r="AG17" s="1434"/>
      <c r="AH17" s="1434"/>
      <c r="AI17" s="1434"/>
      <c r="AJ17" s="1434"/>
      <c r="AK17" s="1434"/>
      <c r="AL17" s="1434"/>
      <c r="AM17" s="1434"/>
      <c r="AN17" s="1434"/>
      <c r="AO17" s="1423"/>
      <c r="AP17" s="1423"/>
      <c r="AQ17" s="1423"/>
      <c r="AR17" s="1423"/>
      <c r="AS17" s="1423"/>
      <c r="AT17" s="1423"/>
      <c r="AU17" s="1423"/>
      <c r="AV17" s="1423"/>
      <c r="AW17" s="406"/>
      <c r="AX17" s="1436" t="s">
        <v>348</v>
      </c>
      <c r="AY17" s="1436"/>
      <c r="AZ17" s="1436"/>
      <c r="BA17" s="406"/>
      <c r="BB17" s="406"/>
      <c r="BC17" s="1434" t="s">
        <v>387</v>
      </c>
      <c r="BD17" s="1434"/>
      <c r="BE17" s="1434"/>
      <c r="BF17" s="1434"/>
      <c r="BG17" s="1434"/>
      <c r="BH17" s="1434"/>
      <c r="BI17" s="1434"/>
      <c r="BJ17" s="1434"/>
      <c r="BK17" s="1434"/>
      <c r="BL17" s="1434"/>
      <c r="BM17" s="1434"/>
      <c r="BN17" s="1434"/>
      <c r="BO17" s="1434"/>
      <c r="BP17" s="1423"/>
      <c r="BQ17" s="1423"/>
      <c r="BR17" s="1423"/>
      <c r="BS17" s="1423"/>
      <c r="BT17" s="1423"/>
      <c r="BU17" s="1423"/>
      <c r="BV17" s="1423"/>
      <c r="BW17" s="1423"/>
      <c r="BX17" s="406"/>
      <c r="BY17" s="1435" t="s">
        <v>388</v>
      </c>
      <c r="BZ17" s="1435"/>
      <c r="CA17" s="1435"/>
    </row>
    <row r="18" spans="1:79" ht="20.100000000000001" customHeight="1" x14ac:dyDescent="0.3">
      <c r="A18" s="1432" t="s">
        <v>285</v>
      </c>
      <c r="B18" s="1432"/>
      <c r="C18" s="1432"/>
      <c r="D18" s="1432"/>
      <c r="E18" s="1432"/>
      <c r="F18" s="1432"/>
      <c r="G18" s="1432"/>
      <c r="H18" s="1432"/>
      <c r="I18" s="1432"/>
      <c r="J18" s="1432"/>
      <c r="K18" s="1432"/>
      <c r="L18" s="1432"/>
      <c r="M18" s="1432"/>
      <c r="N18" s="1423"/>
      <c r="O18" s="1423"/>
      <c r="P18" s="1423"/>
      <c r="Q18" s="1423"/>
      <c r="R18" s="1423"/>
      <c r="S18" s="1423"/>
      <c r="T18" s="1423"/>
      <c r="U18" s="1423"/>
      <c r="V18" s="406"/>
      <c r="W18" s="1435" t="s">
        <v>286</v>
      </c>
      <c r="X18" s="1435" t="s">
        <v>286</v>
      </c>
      <c r="Y18" s="1435"/>
      <c r="Z18" s="1435" t="s">
        <v>286</v>
      </c>
      <c r="AA18" s="1434" t="s">
        <v>349</v>
      </c>
      <c r="AB18" s="1434"/>
      <c r="AC18" s="1434"/>
      <c r="AD18" s="1434"/>
      <c r="AE18" s="1434"/>
      <c r="AF18" s="1434"/>
      <c r="AG18" s="1434"/>
      <c r="AH18" s="1434"/>
      <c r="AI18" s="1434"/>
      <c r="AJ18" s="1434"/>
      <c r="AK18" s="1434"/>
      <c r="AL18" s="1434"/>
      <c r="AM18" s="1434"/>
      <c r="AN18" s="1434"/>
      <c r="AO18" s="1423"/>
      <c r="AP18" s="1423"/>
      <c r="AQ18" s="1423"/>
      <c r="AR18" s="1423"/>
      <c r="AS18" s="1423"/>
      <c r="AT18" s="1423"/>
      <c r="AU18" s="1423"/>
      <c r="AV18" s="1423"/>
      <c r="AW18" s="406"/>
      <c r="AX18" s="1436" t="s">
        <v>350</v>
      </c>
      <c r="AY18" s="1436"/>
      <c r="AZ18" s="1436"/>
      <c r="BA18" s="406"/>
      <c r="BB18" s="406"/>
      <c r="BC18" s="1434" t="s">
        <v>389</v>
      </c>
      <c r="BD18" s="1434"/>
      <c r="BE18" s="1434"/>
      <c r="BF18" s="1434"/>
      <c r="BG18" s="1434"/>
      <c r="BH18" s="1434"/>
      <c r="BI18" s="1434"/>
      <c r="BJ18" s="1434"/>
      <c r="BK18" s="1434"/>
      <c r="BL18" s="1434"/>
      <c r="BM18" s="1434"/>
      <c r="BN18" s="1434"/>
      <c r="BO18" s="1434"/>
      <c r="BP18" s="1423"/>
      <c r="BQ18" s="1423"/>
      <c r="BR18" s="1423"/>
      <c r="BS18" s="1423"/>
      <c r="BT18" s="1423"/>
      <c r="BU18" s="1423"/>
      <c r="BV18" s="1423"/>
      <c r="BW18" s="1423"/>
      <c r="BX18" s="406"/>
      <c r="BY18" s="1435" t="s">
        <v>390</v>
      </c>
      <c r="BZ18" s="1435"/>
      <c r="CA18" s="1435"/>
    </row>
    <row r="19" spans="1:79" ht="20.100000000000001" customHeight="1" x14ac:dyDescent="0.3">
      <c r="A19" s="1432" t="s">
        <v>287</v>
      </c>
      <c r="B19" s="1432"/>
      <c r="C19" s="1432"/>
      <c r="D19" s="1432"/>
      <c r="E19" s="1432"/>
      <c r="F19" s="1432"/>
      <c r="G19" s="1432"/>
      <c r="H19" s="1432"/>
      <c r="I19" s="1432"/>
      <c r="J19" s="1432"/>
      <c r="K19" s="1432"/>
      <c r="L19" s="1432"/>
      <c r="M19" s="1432"/>
      <c r="N19" s="1423"/>
      <c r="O19" s="1423"/>
      <c r="P19" s="1423"/>
      <c r="Q19" s="1423"/>
      <c r="R19" s="1423"/>
      <c r="S19" s="1423"/>
      <c r="T19" s="1423"/>
      <c r="U19" s="1423"/>
      <c r="V19" s="406"/>
      <c r="W19" s="1435" t="s">
        <v>288</v>
      </c>
      <c r="X19" s="1435" t="s">
        <v>288</v>
      </c>
      <c r="Y19" s="1435"/>
      <c r="Z19" s="1435" t="s">
        <v>288</v>
      </c>
      <c r="AA19" s="1434" t="s">
        <v>351</v>
      </c>
      <c r="AB19" s="1434"/>
      <c r="AC19" s="1434"/>
      <c r="AD19" s="1434"/>
      <c r="AE19" s="1434"/>
      <c r="AF19" s="1434"/>
      <c r="AG19" s="1434"/>
      <c r="AH19" s="1434"/>
      <c r="AI19" s="1434"/>
      <c r="AJ19" s="1434"/>
      <c r="AK19" s="1434"/>
      <c r="AL19" s="1434"/>
      <c r="AM19" s="1434"/>
      <c r="AN19" s="1434"/>
      <c r="AO19" s="1423"/>
      <c r="AP19" s="1423"/>
      <c r="AQ19" s="1423"/>
      <c r="AR19" s="1423"/>
      <c r="AS19" s="1423"/>
      <c r="AT19" s="1423"/>
      <c r="AU19" s="1423"/>
      <c r="AV19" s="1423"/>
      <c r="AW19" s="406"/>
      <c r="AX19" s="1436" t="s">
        <v>352</v>
      </c>
      <c r="AY19" s="1436"/>
      <c r="AZ19" s="1436"/>
      <c r="BA19" s="406"/>
      <c r="BB19" s="406"/>
      <c r="BC19" s="1434" t="s">
        <v>391</v>
      </c>
      <c r="BD19" s="1434"/>
      <c r="BE19" s="1434"/>
      <c r="BF19" s="1434"/>
      <c r="BG19" s="1434"/>
      <c r="BH19" s="1434"/>
      <c r="BI19" s="1434"/>
      <c r="BJ19" s="1434"/>
      <c r="BK19" s="1434"/>
      <c r="BL19" s="1434"/>
      <c r="BM19" s="1434"/>
      <c r="BN19" s="1434"/>
      <c r="BO19" s="1434"/>
      <c r="BP19" s="1423"/>
      <c r="BQ19" s="1423"/>
      <c r="BR19" s="1423"/>
      <c r="BS19" s="1423"/>
      <c r="BT19" s="1423"/>
      <c r="BU19" s="1423"/>
      <c r="BV19" s="1423"/>
      <c r="BW19" s="1423"/>
      <c r="BX19" s="406"/>
      <c r="BY19" s="1435" t="s">
        <v>392</v>
      </c>
      <c r="BZ19" s="1435"/>
      <c r="CA19" s="1435"/>
    </row>
    <row r="20" spans="1:79" ht="20.100000000000001" customHeight="1" x14ac:dyDescent="0.3">
      <c r="A20" s="1432" t="s">
        <v>289</v>
      </c>
      <c r="B20" s="1432"/>
      <c r="C20" s="1432"/>
      <c r="D20" s="1432"/>
      <c r="E20" s="1432"/>
      <c r="F20" s="1432"/>
      <c r="G20" s="1432"/>
      <c r="H20" s="1432"/>
      <c r="I20" s="1432"/>
      <c r="J20" s="1432"/>
      <c r="K20" s="1432"/>
      <c r="L20" s="1432"/>
      <c r="M20" s="1432"/>
      <c r="N20" s="1423"/>
      <c r="O20" s="1423"/>
      <c r="P20" s="1423"/>
      <c r="Q20" s="1423"/>
      <c r="R20" s="1423"/>
      <c r="S20" s="1423"/>
      <c r="T20" s="1423"/>
      <c r="U20" s="1423"/>
      <c r="V20" s="406"/>
      <c r="W20" s="1435" t="s">
        <v>290</v>
      </c>
      <c r="X20" s="1435" t="s">
        <v>290</v>
      </c>
      <c r="Y20" s="1435"/>
      <c r="Z20" s="1435" t="s">
        <v>290</v>
      </c>
      <c r="AA20" s="1434" t="s">
        <v>353</v>
      </c>
      <c r="AB20" s="1434"/>
      <c r="AC20" s="1434"/>
      <c r="AD20" s="1434"/>
      <c r="AE20" s="1434"/>
      <c r="AF20" s="1434"/>
      <c r="AG20" s="1434"/>
      <c r="AH20" s="1434"/>
      <c r="AI20" s="1434"/>
      <c r="AJ20" s="1434"/>
      <c r="AK20" s="1434"/>
      <c r="AL20" s="1434"/>
      <c r="AM20" s="1434"/>
      <c r="AN20" s="1434"/>
      <c r="AO20" s="1423"/>
      <c r="AP20" s="1423"/>
      <c r="AQ20" s="1423"/>
      <c r="AR20" s="1423"/>
      <c r="AS20" s="1423"/>
      <c r="AT20" s="1423"/>
      <c r="AU20" s="1423"/>
      <c r="AV20" s="1423"/>
      <c r="AW20" s="406"/>
      <c r="AX20" s="1436" t="s">
        <v>354</v>
      </c>
      <c r="AY20" s="1436"/>
      <c r="AZ20" s="1436"/>
      <c r="BA20" s="406"/>
      <c r="BB20" s="406"/>
      <c r="BC20" s="1434" t="s">
        <v>393</v>
      </c>
      <c r="BD20" s="1434"/>
      <c r="BE20" s="1434"/>
      <c r="BF20" s="1434"/>
      <c r="BG20" s="1434"/>
      <c r="BH20" s="1434"/>
      <c r="BI20" s="1434"/>
      <c r="BJ20" s="1434"/>
      <c r="BK20" s="1434"/>
      <c r="BL20" s="1434"/>
      <c r="BM20" s="1434"/>
      <c r="BN20" s="1434"/>
      <c r="BO20" s="1434"/>
      <c r="BP20" s="1423"/>
      <c r="BQ20" s="1423"/>
      <c r="BR20" s="1423"/>
      <c r="BS20" s="1423"/>
      <c r="BT20" s="1423"/>
      <c r="BU20" s="1423"/>
      <c r="BV20" s="1423"/>
      <c r="BW20" s="1423"/>
      <c r="BX20" s="406"/>
      <c r="BY20" s="1435" t="s">
        <v>394</v>
      </c>
      <c r="BZ20" s="1435"/>
      <c r="CA20" s="1435"/>
    </row>
    <row r="21" spans="1:79" ht="20.100000000000001" customHeight="1" x14ac:dyDescent="0.3">
      <c r="A21" s="1432" t="s">
        <v>291</v>
      </c>
      <c r="B21" s="1432"/>
      <c r="C21" s="1432"/>
      <c r="D21" s="1432"/>
      <c r="E21" s="1432"/>
      <c r="F21" s="1432"/>
      <c r="G21" s="1432"/>
      <c r="H21" s="1432"/>
      <c r="I21" s="1432"/>
      <c r="J21" s="1432"/>
      <c r="K21" s="1432"/>
      <c r="L21" s="1432"/>
      <c r="M21" s="1432"/>
      <c r="N21" s="1423"/>
      <c r="O21" s="1423"/>
      <c r="P21" s="1423"/>
      <c r="Q21" s="1423"/>
      <c r="R21" s="1423"/>
      <c r="S21" s="1423"/>
      <c r="T21" s="1423"/>
      <c r="U21" s="1423"/>
      <c r="V21" s="406"/>
      <c r="W21" s="1435" t="s">
        <v>292</v>
      </c>
      <c r="X21" s="1435" t="s">
        <v>292</v>
      </c>
      <c r="Y21" s="1435"/>
      <c r="Z21" s="1435" t="s">
        <v>292</v>
      </c>
      <c r="AA21" s="1434" t="s">
        <v>355</v>
      </c>
      <c r="AB21" s="1434"/>
      <c r="AC21" s="1434"/>
      <c r="AD21" s="1434"/>
      <c r="AE21" s="1434"/>
      <c r="AF21" s="1434"/>
      <c r="AG21" s="1434"/>
      <c r="AH21" s="1434"/>
      <c r="AI21" s="1434"/>
      <c r="AJ21" s="1434"/>
      <c r="AK21" s="1434"/>
      <c r="AL21" s="1434"/>
      <c r="AM21" s="1434"/>
      <c r="AN21" s="1434"/>
      <c r="AO21" s="1423"/>
      <c r="AP21" s="1423"/>
      <c r="AQ21" s="1423"/>
      <c r="AR21" s="1423"/>
      <c r="AS21" s="1423"/>
      <c r="AT21" s="1423"/>
      <c r="AU21" s="1423"/>
      <c r="AV21" s="1423"/>
      <c r="AW21" s="406"/>
      <c r="AX21" s="1436" t="s">
        <v>356</v>
      </c>
      <c r="AY21" s="1436"/>
      <c r="AZ21" s="1436"/>
      <c r="BA21" s="406"/>
      <c r="BB21" s="406"/>
      <c r="BC21" s="1434" t="s">
        <v>395</v>
      </c>
      <c r="BD21" s="1434"/>
      <c r="BE21" s="1434"/>
      <c r="BF21" s="1434"/>
      <c r="BG21" s="1434"/>
      <c r="BH21" s="1434"/>
      <c r="BI21" s="1434"/>
      <c r="BJ21" s="1434"/>
      <c r="BK21" s="1434"/>
      <c r="BL21" s="1434"/>
      <c r="BM21" s="1434"/>
      <c r="BN21" s="1434"/>
      <c r="BO21" s="1434"/>
      <c r="BP21" s="1423"/>
      <c r="BQ21" s="1423"/>
      <c r="BR21" s="1423"/>
      <c r="BS21" s="1423"/>
      <c r="BT21" s="1423"/>
      <c r="BU21" s="1423"/>
      <c r="BV21" s="1423"/>
      <c r="BW21" s="1423"/>
      <c r="BX21" s="406"/>
      <c r="BY21" s="1435" t="s">
        <v>396</v>
      </c>
      <c r="BZ21" s="1435"/>
      <c r="CA21" s="1435"/>
    </row>
    <row r="22" spans="1:79" ht="20.100000000000001" customHeight="1" x14ac:dyDescent="0.3">
      <c r="A22" s="1432" t="s">
        <v>293</v>
      </c>
      <c r="B22" s="1432"/>
      <c r="C22" s="1432"/>
      <c r="D22" s="1432"/>
      <c r="E22" s="1432"/>
      <c r="F22" s="1432"/>
      <c r="G22" s="1432"/>
      <c r="H22" s="1432"/>
      <c r="I22" s="1432"/>
      <c r="J22" s="1432"/>
      <c r="K22" s="1432"/>
      <c r="L22" s="1432"/>
      <c r="M22" s="1432"/>
      <c r="N22" s="1423"/>
      <c r="O22" s="1423"/>
      <c r="P22" s="1423"/>
      <c r="Q22" s="1423"/>
      <c r="R22" s="1423"/>
      <c r="S22" s="1423"/>
      <c r="T22" s="1423"/>
      <c r="U22" s="1423"/>
      <c r="V22" s="406"/>
      <c r="W22" s="1435" t="s">
        <v>294</v>
      </c>
      <c r="X22" s="1435" t="s">
        <v>294</v>
      </c>
      <c r="Y22" s="1435"/>
      <c r="Z22" s="1435" t="s">
        <v>294</v>
      </c>
      <c r="AA22" s="1434" t="s">
        <v>357</v>
      </c>
      <c r="AB22" s="1434"/>
      <c r="AC22" s="1434"/>
      <c r="AD22" s="1434"/>
      <c r="AE22" s="1434"/>
      <c r="AF22" s="1434"/>
      <c r="AG22" s="1434"/>
      <c r="AH22" s="1434"/>
      <c r="AI22" s="1434"/>
      <c r="AJ22" s="1434"/>
      <c r="AK22" s="1434"/>
      <c r="AL22" s="1434"/>
      <c r="AM22" s="1434"/>
      <c r="AN22" s="1434"/>
      <c r="AO22" s="1423"/>
      <c r="AP22" s="1423"/>
      <c r="AQ22" s="1423"/>
      <c r="AR22" s="1423"/>
      <c r="AS22" s="1423"/>
      <c r="AT22" s="1423"/>
      <c r="AU22" s="1423"/>
      <c r="AV22" s="1423"/>
      <c r="AW22" s="406"/>
      <c r="AX22" s="1436" t="s">
        <v>358</v>
      </c>
      <c r="AY22" s="1436"/>
      <c r="AZ22" s="1436"/>
      <c r="BA22" s="406"/>
      <c r="BB22" s="406"/>
      <c r="BC22" s="1434" t="s">
        <v>397</v>
      </c>
      <c r="BD22" s="1434"/>
      <c r="BE22" s="1434"/>
      <c r="BF22" s="1434"/>
      <c r="BG22" s="1434"/>
      <c r="BH22" s="1434"/>
      <c r="BI22" s="1434"/>
      <c r="BJ22" s="1434"/>
      <c r="BK22" s="1434"/>
      <c r="BL22" s="1434"/>
      <c r="BM22" s="1434"/>
      <c r="BN22" s="1434"/>
      <c r="BO22" s="1434"/>
      <c r="BP22" s="1423"/>
      <c r="BQ22" s="1423"/>
      <c r="BR22" s="1423"/>
      <c r="BS22" s="1423"/>
      <c r="BT22" s="1423"/>
      <c r="BU22" s="1423"/>
      <c r="BV22" s="1423"/>
      <c r="BW22" s="1423"/>
      <c r="BX22" s="406"/>
      <c r="BY22" s="1435" t="s">
        <v>398</v>
      </c>
      <c r="BZ22" s="1435"/>
      <c r="CA22" s="1435"/>
    </row>
    <row r="23" spans="1:79" ht="20.100000000000001" customHeight="1" x14ac:dyDescent="0.3">
      <c r="A23" s="1432" t="s">
        <v>295</v>
      </c>
      <c r="B23" s="1432"/>
      <c r="C23" s="1432"/>
      <c r="D23" s="1432"/>
      <c r="E23" s="1432"/>
      <c r="F23" s="1432"/>
      <c r="G23" s="1432"/>
      <c r="H23" s="1432"/>
      <c r="I23" s="1432"/>
      <c r="J23" s="1432"/>
      <c r="K23" s="1432"/>
      <c r="L23" s="1432"/>
      <c r="M23" s="1432"/>
      <c r="N23" s="1423"/>
      <c r="O23" s="1423"/>
      <c r="P23" s="1423"/>
      <c r="Q23" s="1423"/>
      <c r="R23" s="1423"/>
      <c r="S23" s="1423"/>
      <c r="T23" s="1423"/>
      <c r="U23" s="1423"/>
      <c r="V23" s="406"/>
      <c r="W23" s="1435" t="s">
        <v>296</v>
      </c>
      <c r="X23" s="1435" t="s">
        <v>296</v>
      </c>
      <c r="Y23" s="1435"/>
      <c r="Z23" s="1435" t="s">
        <v>296</v>
      </c>
      <c r="AA23" s="1434" t="s">
        <v>359</v>
      </c>
      <c r="AB23" s="1434"/>
      <c r="AC23" s="1434"/>
      <c r="AD23" s="1434"/>
      <c r="AE23" s="1434"/>
      <c r="AF23" s="1434"/>
      <c r="AG23" s="1434"/>
      <c r="AH23" s="1434"/>
      <c r="AI23" s="1434"/>
      <c r="AJ23" s="1434"/>
      <c r="AK23" s="1434"/>
      <c r="AL23" s="1434"/>
      <c r="AM23" s="1434"/>
      <c r="AN23" s="1434"/>
      <c r="AO23" s="1423"/>
      <c r="AP23" s="1423"/>
      <c r="AQ23" s="1423"/>
      <c r="AR23" s="1423"/>
      <c r="AS23" s="1423"/>
      <c r="AT23" s="1423"/>
      <c r="AU23" s="1423"/>
      <c r="AV23" s="1423"/>
      <c r="AW23" s="406"/>
      <c r="AX23" s="1436" t="s">
        <v>360</v>
      </c>
      <c r="AY23" s="1436"/>
      <c r="AZ23" s="1436"/>
      <c r="BA23" s="406"/>
      <c r="BB23" s="406"/>
      <c r="BC23" s="1434" t="s">
        <v>399</v>
      </c>
      <c r="BD23" s="1434"/>
      <c r="BE23" s="1434"/>
      <c r="BF23" s="1434"/>
      <c r="BG23" s="1434"/>
      <c r="BH23" s="1434"/>
      <c r="BI23" s="1434"/>
      <c r="BJ23" s="1434"/>
      <c r="BK23" s="1434"/>
      <c r="BL23" s="1434"/>
      <c r="BM23" s="1434"/>
      <c r="BN23" s="1434"/>
      <c r="BO23" s="1434"/>
      <c r="BP23" s="1423"/>
      <c r="BQ23" s="1423"/>
      <c r="BR23" s="1423"/>
      <c r="BS23" s="1423"/>
      <c r="BT23" s="1423"/>
      <c r="BU23" s="1423"/>
      <c r="BV23" s="1423"/>
      <c r="BW23" s="1423"/>
      <c r="BX23" s="406"/>
      <c r="BY23" s="1435" t="s">
        <v>400</v>
      </c>
      <c r="BZ23" s="1435"/>
      <c r="CA23" s="1435"/>
    </row>
    <row r="24" spans="1:79" ht="20.100000000000001" customHeight="1" x14ac:dyDescent="0.3">
      <c r="A24" s="1432" t="s">
        <v>297</v>
      </c>
      <c r="B24" s="1432"/>
      <c r="C24" s="1432"/>
      <c r="D24" s="1432"/>
      <c r="E24" s="1432"/>
      <c r="F24" s="1432"/>
      <c r="G24" s="1432"/>
      <c r="H24" s="1432"/>
      <c r="I24" s="1432"/>
      <c r="J24" s="1432"/>
      <c r="K24" s="1432"/>
      <c r="L24" s="1432"/>
      <c r="M24" s="1432"/>
      <c r="N24" s="1423"/>
      <c r="O24" s="1423"/>
      <c r="P24" s="1423"/>
      <c r="Q24" s="1423"/>
      <c r="R24" s="1423"/>
      <c r="S24" s="1423"/>
      <c r="T24" s="1423"/>
      <c r="U24" s="1423"/>
      <c r="V24" s="406"/>
      <c r="W24" s="1435" t="s">
        <v>298</v>
      </c>
      <c r="X24" s="1435" t="s">
        <v>298</v>
      </c>
      <c r="Y24" s="1435"/>
      <c r="Z24" s="1435" t="s">
        <v>298</v>
      </c>
      <c r="AA24" s="1434" t="s">
        <v>361</v>
      </c>
      <c r="AB24" s="1434"/>
      <c r="AC24" s="1434"/>
      <c r="AD24" s="1434"/>
      <c r="AE24" s="1434"/>
      <c r="AF24" s="1434"/>
      <c r="AG24" s="1434"/>
      <c r="AH24" s="1434"/>
      <c r="AI24" s="1434"/>
      <c r="AJ24" s="1434"/>
      <c r="AK24" s="1434"/>
      <c r="AL24" s="1434"/>
      <c r="AM24" s="1434"/>
      <c r="AN24" s="1434"/>
      <c r="AO24" s="1423"/>
      <c r="AP24" s="1423"/>
      <c r="AQ24" s="1423"/>
      <c r="AR24" s="1423"/>
      <c r="AS24" s="1423"/>
      <c r="AT24" s="1423"/>
      <c r="AU24" s="1423"/>
      <c r="AV24" s="1423"/>
      <c r="AW24" s="406"/>
      <c r="AX24" s="1437" t="s">
        <v>362</v>
      </c>
      <c r="AY24" s="1437"/>
      <c r="AZ24" s="1437"/>
      <c r="BA24" s="406"/>
      <c r="BB24" s="406"/>
      <c r="BC24" s="1434" t="s">
        <v>401</v>
      </c>
      <c r="BD24" s="1434"/>
      <c r="BE24" s="1434"/>
      <c r="BF24" s="1434"/>
      <c r="BG24" s="1434"/>
      <c r="BH24" s="1434"/>
      <c r="BI24" s="1434"/>
      <c r="BJ24" s="1434"/>
      <c r="BK24" s="1434"/>
      <c r="BL24" s="1434"/>
      <c r="BM24" s="1434"/>
      <c r="BN24" s="1434"/>
      <c r="BO24" s="1434"/>
      <c r="BP24" s="1423"/>
      <c r="BQ24" s="1423"/>
      <c r="BR24" s="1423"/>
      <c r="BS24" s="1423"/>
      <c r="BT24" s="1423"/>
      <c r="BU24" s="1423"/>
      <c r="BV24" s="1423"/>
      <c r="BW24" s="1423"/>
      <c r="BX24" s="406"/>
      <c r="BY24" s="1435" t="s">
        <v>402</v>
      </c>
      <c r="BZ24" s="1435"/>
      <c r="CA24" s="1435"/>
    </row>
    <row r="25" spans="1:79" ht="20.100000000000001" customHeight="1" x14ac:dyDescent="0.3">
      <c r="A25" s="1432" t="s">
        <v>299</v>
      </c>
      <c r="B25" s="1432"/>
      <c r="C25" s="1432"/>
      <c r="D25" s="1432"/>
      <c r="E25" s="1432"/>
      <c r="F25" s="1432"/>
      <c r="G25" s="1432"/>
      <c r="H25" s="1432"/>
      <c r="I25" s="1432"/>
      <c r="J25" s="1432"/>
      <c r="K25" s="1432"/>
      <c r="L25" s="1432"/>
      <c r="M25" s="1432"/>
      <c r="N25" s="1423"/>
      <c r="O25" s="1423"/>
      <c r="P25" s="1423"/>
      <c r="Q25" s="1423"/>
      <c r="R25" s="1423"/>
      <c r="S25" s="1423"/>
      <c r="T25" s="1423"/>
      <c r="U25" s="1423"/>
      <c r="V25" s="406"/>
      <c r="W25" s="1435" t="s">
        <v>300</v>
      </c>
      <c r="X25" s="1435" t="s">
        <v>300</v>
      </c>
      <c r="Y25" s="1435"/>
      <c r="Z25" s="1435" t="s">
        <v>300</v>
      </c>
      <c r="AA25" s="1434" t="s">
        <v>363</v>
      </c>
      <c r="AB25" s="1434"/>
      <c r="AC25" s="1434"/>
      <c r="AD25" s="1434"/>
      <c r="AE25" s="1434"/>
      <c r="AF25" s="1434"/>
      <c r="AG25" s="1434"/>
      <c r="AH25" s="1434"/>
      <c r="AI25" s="1434"/>
      <c r="AJ25" s="1434"/>
      <c r="AK25" s="1434"/>
      <c r="AL25" s="1434"/>
      <c r="AM25" s="1434"/>
      <c r="AN25" s="1434"/>
      <c r="AO25" s="1423"/>
      <c r="AP25" s="1423"/>
      <c r="AQ25" s="1423"/>
      <c r="AR25" s="1423"/>
      <c r="AS25" s="1423"/>
      <c r="AT25" s="1423"/>
      <c r="AU25" s="1423"/>
      <c r="AV25" s="1423"/>
      <c r="AW25" s="406"/>
      <c r="AX25" s="1437" t="s">
        <v>364</v>
      </c>
      <c r="AY25" s="1437"/>
      <c r="AZ25" s="1437"/>
      <c r="BA25" s="406"/>
      <c r="BB25" s="406"/>
      <c r="BC25" s="1434" t="s">
        <v>403</v>
      </c>
      <c r="BD25" s="1434"/>
      <c r="BE25" s="1434"/>
      <c r="BF25" s="1434"/>
      <c r="BG25" s="1434"/>
      <c r="BH25" s="1434"/>
      <c r="BI25" s="1434"/>
      <c r="BJ25" s="1434"/>
      <c r="BK25" s="1434"/>
      <c r="BL25" s="1434"/>
      <c r="BM25" s="1434"/>
      <c r="BN25" s="1434"/>
      <c r="BO25" s="1434"/>
      <c r="BP25" s="1423"/>
      <c r="BQ25" s="1423"/>
      <c r="BR25" s="1423"/>
      <c r="BS25" s="1423"/>
      <c r="BT25" s="1423"/>
      <c r="BU25" s="1423"/>
      <c r="BV25" s="1423"/>
      <c r="BW25" s="1423"/>
      <c r="BX25" s="406"/>
      <c r="BY25" s="1435" t="s">
        <v>404</v>
      </c>
      <c r="BZ25" s="1435"/>
      <c r="CA25" s="1435"/>
    </row>
    <row r="26" spans="1:79" ht="20.100000000000001" customHeight="1" x14ac:dyDescent="0.3">
      <c r="A26" s="1432" t="s">
        <v>301</v>
      </c>
      <c r="B26" s="1432"/>
      <c r="C26" s="1432"/>
      <c r="D26" s="1432"/>
      <c r="E26" s="1432"/>
      <c r="F26" s="1432"/>
      <c r="G26" s="1432"/>
      <c r="H26" s="1432"/>
      <c r="I26" s="1432"/>
      <c r="J26" s="1432"/>
      <c r="K26" s="1432"/>
      <c r="L26" s="1432"/>
      <c r="M26" s="1432"/>
      <c r="N26" s="1423"/>
      <c r="O26" s="1423"/>
      <c r="P26" s="1423"/>
      <c r="Q26" s="1423"/>
      <c r="R26" s="1423"/>
      <c r="S26" s="1423"/>
      <c r="T26" s="1423"/>
      <c r="U26" s="1423"/>
      <c r="V26" s="406"/>
      <c r="W26" s="1435" t="s">
        <v>302</v>
      </c>
      <c r="X26" s="1435" t="s">
        <v>302</v>
      </c>
      <c r="Y26" s="1435"/>
      <c r="Z26" s="1435" t="s">
        <v>302</v>
      </c>
      <c r="AA26" s="1434" t="s">
        <v>365</v>
      </c>
      <c r="AB26" s="1434"/>
      <c r="AC26" s="1434"/>
      <c r="AD26" s="1434"/>
      <c r="AE26" s="1434"/>
      <c r="AF26" s="1434"/>
      <c r="AG26" s="1434"/>
      <c r="AH26" s="1434"/>
      <c r="AI26" s="1434"/>
      <c r="AJ26" s="1434"/>
      <c r="AK26" s="1434"/>
      <c r="AL26" s="1434"/>
      <c r="AM26" s="1434"/>
      <c r="AN26" s="1434"/>
      <c r="AO26" s="1423"/>
      <c r="AP26" s="1423"/>
      <c r="AQ26" s="1423"/>
      <c r="AR26" s="1423"/>
      <c r="AS26" s="1423"/>
      <c r="AT26" s="1423"/>
      <c r="AU26" s="1423"/>
      <c r="AV26" s="1423"/>
      <c r="AW26" s="406"/>
      <c r="AX26" s="1437" t="s">
        <v>366</v>
      </c>
      <c r="AY26" s="1437"/>
      <c r="AZ26" s="1437"/>
      <c r="BA26" s="406"/>
      <c r="BB26" s="406"/>
      <c r="BC26" s="1434" t="s">
        <v>405</v>
      </c>
      <c r="BD26" s="1434"/>
      <c r="BE26" s="1434"/>
      <c r="BF26" s="1434"/>
      <c r="BG26" s="1434"/>
      <c r="BH26" s="1434"/>
      <c r="BI26" s="1434"/>
      <c r="BJ26" s="1434"/>
      <c r="BK26" s="1434"/>
      <c r="BL26" s="1434"/>
      <c r="BM26" s="1434"/>
      <c r="BN26" s="1434"/>
      <c r="BO26" s="1434"/>
      <c r="BP26" s="1423"/>
      <c r="BQ26" s="1423"/>
      <c r="BR26" s="1423"/>
      <c r="BS26" s="1423"/>
      <c r="BT26" s="1423"/>
      <c r="BU26" s="1423"/>
      <c r="BV26" s="1423"/>
      <c r="BW26" s="1423"/>
      <c r="BX26" s="406"/>
      <c r="BY26" s="1435" t="s">
        <v>406</v>
      </c>
      <c r="BZ26" s="1435"/>
      <c r="CA26" s="1435"/>
    </row>
    <row r="27" spans="1:79" ht="20.100000000000001" customHeight="1" x14ac:dyDescent="0.3">
      <c r="A27" s="1432" t="s">
        <v>303</v>
      </c>
      <c r="B27" s="1432"/>
      <c r="C27" s="1432"/>
      <c r="D27" s="1432"/>
      <c r="E27" s="1432"/>
      <c r="F27" s="1432"/>
      <c r="G27" s="1432"/>
      <c r="H27" s="1432"/>
      <c r="I27" s="1432"/>
      <c r="J27" s="1432"/>
      <c r="K27" s="1432"/>
      <c r="L27" s="1432"/>
      <c r="M27" s="1432"/>
      <c r="N27" s="1423"/>
      <c r="O27" s="1423"/>
      <c r="P27" s="1423"/>
      <c r="Q27" s="1423"/>
      <c r="R27" s="1423"/>
      <c r="S27" s="1423"/>
      <c r="T27" s="1423"/>
      <c r="U27" s="1423"/>
      <c r="V27" s="406"/>
      <c r="W27" s="1435" t="s">
        <v>304</v>
      </c>
      <c r="X27" s="1435" t="s">
        <v>304</v>
      </c>
      <c r="Y27" s="1435"/>
      <c r="Z27" s="1435" t="s">
        <v>304</v>
      </c>
      <c r="AA27" s="1434" t="s">
        <v>367</v>
      </c>
      <c r="AB27" s="1434"/>
      <c r="AC27" s="1434"/>
      <c r="AD27" s="1434"/>
      <c r="AE27" s="1434"/>
      <c r="AF27" s="1434"/>
      <c r="AG27" s="1434"/>
      <c r="AH27" s="1434"/>
      <c r="AI27" s="1434"/>
      <c r="AJ27" s="1434"/>
      <c r="AK27" s="1434"/>
      <c r="AL27" s="1434"/>
      <c r="AM27" s="1434"/>
      <c r="AN27" s="1434"/>
      <c r="AO27" s="1423"/>
      <c r="AP27" s="1423"/>
      <c r="AQ27" s="1423"/>
      <c r="AR27" s="1423"/>
      <c r="AS27" s="1423"/>
      <c r="AT27" s="1423"/>
      <c r="AU27" s="1423"/>
      <c r="AV27" s="1423"/>
      <c r="AW27" s="406"/>
      <c r="AX27" s="1437" t="s">
        <v>368</v>
      </c>
      <c r="AY27" s="1437"/>
      <c r="AZ27" s="1437"/>
      <c r="BA27" s="406"/>
      <c r="BB27" s="406"/>
      <c r="BC27" s="1434" t="s">
        <v>407</v>
      </c>
      <c r="BD27" s="1434"/>
      <c r="BE27" s="1434"/>
      <c r="BF27" s="1434"/>
      <c r="BG27" s="1434"/>
      <c r="BH27" s="1434"/>
      <c r="BI27" s="1434"/>
      <c r="BJ27" s="1434"/>
      <c r="BK27" s="1434"/>
      <c r="BL27" s="1434"/>
      <c r="BM27" s="1434"/>
      <c r="BN27" s="1434"/>
      <c r="BO27" s="1434"/>
      <c r="BP27" s="1423"/>
      <c r="BQ27" s="1423"/>
      <c r="BR27" s="1423"/>
      <c r="BS27" s="1423"/>
      <c r="BT27" s="1423"/>
      <c r="BU27" s="1423"/>
      <c r="BV27" s="1423"/>
      <c r="BW27" s="1423"/>
      <c r="BX27" s="406"/>
      <c r="BY27" s="1435" t="s">
        <v>408</v>
      </c>
      <c r="BZ27" s="1435"/>
      <c r="CA27" s="1435"/>
    </row>
    <row r="28" spans="1:79" ht="20.100000000000001" customHeight="1" x14ac:dyDescent="0.3">
      <c r="A28" s="1432" t="s">
        <v>305</v>
      </c>
      <c r="B28" s="1432"/>
      <c r="C28" s="1432"/>
      <c r="D28" s="1432"/>
      <c r="E28" s="1432"/>
      <c r="F28" s="1432"/>
      <c r="G28" s="1432"/>
      <c r="H28" s="1432"/>
      <c r="I28" s="1432"/>
      <c r="J28" s="1432"/>
      <c r="K28" s="1432"/>
      <c r="L28" s="1432"/>
      <c r="M28" s="1432"/>
      <c r="N28" s="1423"/>
      <c r="O28" s="1423"/>
      <c r="P28" s="1423"/>
      <c r="Q28" s="1423"/>
      <c r="R28" s="1423"/>
      <c r="S28" s="1423"/>
      <c r="T28" s="1423"/>
      <c r="U28" s="1423"/>
      <c r="V28" s="406"/>
      <c r="W28" s="1435" t="s">
        <v>306</v>
      </c>
      <c r="X28" s="1435" t="s">
        <v>306</v>
      </c>
      <c r="Y28" s="1435"/>
      <c r="Z28" s="1435" t="s">
        <v>306</v>
      </c>
      <c r="AA28" s="1432"/>
      <c r="AB28" s="1432"/>
      <c r="AC28" s="1432"/>
      <c r="AD28" s="1432"/>
      <c r="AE28" s="1432"/>
      <c r="AF28" s="1432"/>
      <c r="AG28" s="1432"/>
      <c r="AH28" s="1432"/>
      <c r="AI28" s="1432"/>
      <c r="AJ28" s="1432"/>
      <c r="AK28" s="1432"/>
      <c r="AL28" s="1432"/>
      <c r="AM28" s="1432"/>
      <c r="AN28" s="1432"/>
      <c r="AO28" s="1438"/>
      <c r="AP28" s="1438"/>
      <c r="AQ28" s="1438"/>
      <c r="AR28" s="1438"/>
      <c r="AS28" s="1438"/>
      <c r="AT28" s="1438"/>
      <c r="AU28" s="1438"/>
      <c r="AV28" s="1438"/>
      <c r="AW28" s="406"/>
      <c r="AX28" s="294"/>
      <c r="AY28" s="406"/>
      <c r="AZ28" s="406"/>
      <c r="BA28" s="406"/>
      <c r="BB28" s="406"/>
      <c r="BC28" s="1434" t="s">
        <v>409</v>
      </c>
      <c r="BD28" s="1434"/>
      <c r="BE28" s="1434"/>
      <c r="BF28" s="1434"/>
      <c r="BG28" s="1434"/>
      <c r="BH28" s="1434"/>
      <c r="BI28" s="1434"/>
      <c r="BJ28" s="1434"/>
      <c r="BK28" s="1434"/>
      <c r="BL28" s="1434"/>
      <c r="BM28" s="1434"/>
      <c r="BN28" s="1434"/>
      <c r="BO28" s="1434"/>
      <c r="BP28" s="1423"/>
      <c r="BQ28" s="1423"/>
      <c r="BR28" s="1423"/>
      <c r="BS28" s="1423"/>
      <c r="BT28" s="1423"/>
      <c r="BU28" s="1423"/>
      <c r="BV28" s="1423"/>
      <c r="BW28" s="1423"/>
      <c r="BX28" s="406"/>
      <c r="BY28" s="1435" t="s">
        <v>410</v>
      </c>
      <c r="BZ28" s="1435"/>
      <c r="CA28" s="1435"/>
    </row>
    <row r="29" spans="1:79" ht="20.100000000000001" customHeight="1" x14ac:dyDescent="0.3">
      <c r="A29" s="1432" t="s">
        <v>307</v>
      </c>
      <c r="B29" s="1432"/>
      <c r="C29" s="1432"/>
      <c r="D29" s="1432"/>
      <c r="E29" s="1432"/>
      <c r="F29" s="1432"/>
      <c r="G29" s="1432"/>
      <c r="H29" s="1432"/>
      <c r="I29" s="1432"/>
      <c r="J29" s="1432"/>
      <c r="K29" s="1432"/>
      <c r="L29" s="1432"/>
      <c r="M29" s="1432"/>
      <c r="N29" s="1423"/>
      <c r="O29" s="1423"/>
      <c r="P29" s="1423"/>
      <c r="Q29" s="1423"/>
      <c r="R29" s="1423"/>
      <c r="S29" s="1423"/>
      <c r="T29" s="1423"/>
      <c r="U29" s="1423"/>
      <c r="V29" s="406"/>
      <c r="W29" s="1435" t="s">
        <v>308</v>
      </c>
      <c r="X29" s="1435" t="s">
        <v>308</v>
      </c>
      <c r="Y29" s="1435"/>
      <c r="Z29" s="1435" t="s">
        <v>308</v>
      </c>
      <c r="AA29" s="1432"/>
      <c r="AB29" s="1432"/>
      <c r="AC29" s="1432"/>
      <c r="AD29" s="1432"/>
      <c r="AE29" s="1432"/>
      <c r="AF29" s="1432"/>
      <c r="AG29" s="1432"/>
      <c r="AH29" s="1432"/>
      <c r="AI29" s="1432"/>
      <c r="AJ29" s="1432"/>
      <c r="AK29" s="1432"/>
      <c r="AL29" s="1432"/>
      <c r="AM29" s="1432"/>
      <c r="AN29" s="1432"/>
      <c r="AO29" s="1438"/>
      <c r="AP29" s="1438"/>
      <c r="AQ29" s="1438"/>
      <c r="AR29" s="1438"/>
      <c r="AS29" s="1438"/>
      <c r="AT29" s="1438"/>
      <c r="AU29" s="1438"/>
      <c r="AV29" s="1438"/>
      <c r="AW29" s="406"/>
      <c r="AX29" s="294"/>
      <c r="AY29" s="406"/>
      <c r="AZ29" s="406"/>
      <c r="BA29" s="406"/>
      <c r="BB29" s="406"/>
      <c r="BC29" s="1434" t="s">
        <v>411</v>
      </c>
      <c r="BD29" s="1434"/>
      <c r="BE29" s="1434"/>
      <c r="BF29" s="1434"/>
      <c r="BG29" s="1434"/>
      <c r="BH29" s="1434"/>
      <c r="BI29" s="1434"/>
      <c r="BJ29" s="1434"/>
      <c r="BK29" s="1434"/>
      <c r="BL29" s="1434"/>
      <c r="BM29" s="1434"/>
      <c r="BN29" s="1434"/>
      <c r="BO29" s="1434"/>
      <c r="BP29" s="1423"/>
      <c r="BQ29" s="1423"/>
      <c r="BR29" s="1423"/>
      <c r="BS29" s="1423"/>
      <c r="BT29" s="1423"/>
      <c r="BU29" s="1423"/>
      <c r="BV29" s="1423"/>
      <c r="BW29" s="1423"/>
      <c r="BX29" s="406"/>
      <c r="BY29" s="1435" t="s">
        <v>412</v>
      </c>
      <c r="BZ29" s="1435"/>
      <c r="CA29" s="1435"/>
    </row>
    <row r="30" spans="1:79" ht="20.100000000000001" customHeight="1" x14ac:dyDescent="0.3">
      <c r="A30" s="1432" t="s">
        <v>309</v>
      </c>
      <c r="B30" s="1432"/>
      <c r="C30" s="1432"/>
      <c r="D30" s="1432"/>
      <c r="E30" s="1432"/>
      <c r="F30" s="1432"/>
      <c r="G30" s="1432"/>
      <c r="H30" s="1432"/>
      <c r="I30" s="1432"/>
      <c r="J30" s="1432"/>
      <c r="K30" s="1432"/>
      <c r="L30" s="1432"/>
      <c r="M30" s="1432"/>
      <c r="N30" s="1423"/>
      <c r="O30" s="1423"/>
      <c r="P30" s="1423"/>
      <c r="Q30" s="1423"/>
      <c r="R30" s="1423"/>
      <c r="S30" s="1423"/>
      <c r="T30" s="1423"/>
      <c r="U30" s="1423"/>
      <c r="V30" s="406"/>
      <c r="W30" s="1435" t="s">
        <v>310</v>
      </c>
      <c r="X30" s="1435" t="s">
        <v>310</v>
      </c>
      <c r="Y30" s="1435"/>
      <c r="Z30" s="1435" t="s">
        <v>310</v>
      </c>
      <c r="AA30" s="1432"/>
      <c r="AB30" s="1432"/>
      <c r="AC30" s="1432"/>
      <c r="AD30" s="1432"/>
      <c r="AE30" s="1432"/>
      <c r="AF30" s="1432"/>
      <c r="AG30" s="1432"/>
      <c r="AH30" s="1432"/>
      <c r="AI30" s="1432"/>
      <c r="AJ30" s="1432"/>
      <c r="AK30" s="1432"/>
      <c r="AL30" s="1432"/>
      <c r="AM30" s="1432"/>
      <c r="AN30" s="1432"/>
      <c r="AO30" s="1438"/>
      <c r="AP30" s="1438"/>
      <c r="AQ30" s="1438"/>
      <c r="AR30" s="1438"/>
      <c r="AS30" s="1438"/>
      <c r="AT30" s="1438"/>
      <c r="AU30" s="1438"/>
      <c r="AV30" s="1438"/>
      <c r="AW30" s="406"/>
      <c r="AX30" s="294"/>
      <c r="AY30" s="406"/>
      <c r="AZ30" s="406"/>
      <c r="BA30" s="406"/>
      <c r="BB30" s="406"/>
      <c r="BC30" s="1434" t="s">
        <v>413</v>
      </c>
      <c r="BD30" s="1434"/>
      <c r="BE30" s="1434"/>
      <c r="BF30" s="1434"/>
      <c r="BG30" s="1434"/>
      <c r="BH30" s="1434"/>
      <c r="BI30" s="1434"/>
      <c r="BJ30" s="1434"/>
      <c r="BK30" s="1434"/>
      <c r="BL30" s="1434"/>
      <c r="BM30" s="1434"/>
      <c r="BN30" s="1434"/>
      <c r="BO30" s="1434"/>
      <c r="BP30" s="1423"/>
      <c r="BQ30" s="1423"/>
      <c r="BR30" s="1423"/>
      <c r="BS30" s="1423"/>
      <c r="BT30" s="1423"/>
      <c r="BU30" s="1423"/>
      <c r="BV30" s="1423"/>
      <c r="BW30" s="1423"/>
      <c r="BX30" s="406"/>
      <c r="BY30" s="1435" t="s">
        <v>414</v>
      </c>
      <c r="BZ30" s="1435"/>
      <c r="CA30" s="1435"/>
    </row>
    <row r="31" spans="1:79" ht="20.100000000000001" customHeight="1" x14ac:dyDescent="0.3">
      <c r="A31" s="1432" t="s">
        <v>311</v>
      </c>
      <c r="B31" s="1432"/>
      <c r="C31" s="1432"/>
      <c r="D31" s="1432"/>
      <c r="E31" s="1432"/>
      <c r="F31" s="1432"/>
      <c r="G31" s="1432"/>
      <c r="H31" s="1432"/>
      <c r="I31" s="1432"/>
      <c r="J31" s="1432"/>
      <c r="K31" s="1432"/>
      <c r="L31" s="1432"/>
      <c r="M31" s="1432"/>
      <c r="N31" s="1423"/>
      <c r="O31" s="1423"/>
      <c r="P31" s="1423"/>
      <c r="Q31" s="1423"/>
      <c r="R31" s="1423"/>
      <c r="S31" s="1423"/>
      <c r="T31" s="1423"/>
      <c r="U31" s="1423"/>
      <c r="V31" s="406"/>
      <c r="W31" s="1435" t="s">
        <v>312</v>
      </c>
      <c r="X31" s="1435" t="s">
        <v>312</v>
      </c>
      <c r="Y31" s="1435"/>
      <c r="Z31" s="1435" t="s">
        <v>312</v>
      </c>
      <c r="AA31" s="1432"/>
      <c r="AB31" s="1432"/>
      <c r="AC31" s="1432"/>
      <c r="AD31" s="1432"/>
      <c r="AE31" s="1432"/>
      <c r="AF31" s="1432"/>
      <c r="AG31" s="1432"/>
      <c r="AH31" s="1432"/>
      <c r="AI31" s="1432"/>
      <c r="AJ31" s="1432"/>
      <c r="AK31" s="1432"/>
      <c r="AL31" s="1432"/>
      <c r="AM31" s="1432"/>
      <c r="AN31" s="1432"/>
      <c r="AO31" s="1438"/>
      <c r="AP31" s="1438"/>
      <c r="AQ31" s="1438"/>
      <c r="AR31" s="1438"/>
      <c r="AS31" s="1438"/>
      <c r="AT31" s="1438"/>
      <c r="AU31" s="1438"/>
      <c r="AV31" s="1438"/>
      <c r="AW31" s="406"/>
      <c r="AX31" s="294"/>
      <c r="AY31" s="406"/>
      <c r="AZ31" s="406"/>
      <c r="BA31" s="406"/>
      <c r="BB31" s="406"/>
      <c r="BC31" s="1434" t="s">
        <v>415</v>
      </c>
      <c r="BD31" s="1434"/>
      <c r="BE31" s="1434"/>
      <c r="BF31" s="1434"/>
      <c r="BG31" s="1434"/>
      <c r="BH31" s="1434"/>
      <c r="BI31" s="1434"/>
      <c r="BJ31" s="1434"/>
      <c r="BK31" s="1434"/>
      <c r="BL31" s="1434"/>
      <c r="BM31" s="1434"/>
      <c r="BN31" s="1434"/>
      <c r="BO31" s="1434"/>
      <c r="BP31" s="1423"/>
      <c r="BQ31" s="1423"/>
      <c r="BR31" s="1423"/>
      <c r="BS31" s="1423"/>
      <c r="BT31" s="1423"/>
      <c r="BU31" s="1423"/>
      <c r="BV31" s="1423"/>
      <c r="BW31" s="1423"/>
      <c r="BX31" s="406"/>
      <c r="BY31" s="1435" t="s">
        <v>416</v>
      </c>
      <c r="BZ31" s="1435"/>
      <c r="CA31" s="1435"/>
    </row>
    <row r="32" spans="1:79" ht="20.100000000000001" customHeight="1" x14ac:dyDescent="0.3">
      <c r="A32" s="1432" t="s">
        <v>313</v>
      </c>
      <c r="B32" s="1432"/>
      <c r="C32" s="1432"/>
      <c r="D32" s="1432"/>
      <c r="E32" s="1432"/>
      <c r="F32" s="1432"/>
      <c r="G32" s="1432"/>
      <c r="H32" s="1432"/>
      <c r="I32" s="1432"/>
      <c r="J32" s="1432"/>
      <c r="K32" s="1432"/>
      <c r="L32" s="1432"/>
      <c r="M32" s="1432"/>
      <c r="N32" s="1423"/>
      <c r="O32" s="1423"/>
      <c r="P32" s="1423"/>
      <c r="Q32" s="1423"/>
      <c r="R32" s="1423"/>
      <c r="S32" s="1423"/>
      <c r="T32" s="1423"/>
      <c r="U32" s="1423"/>
      <c r="V32" s="406"/>
      <c r="W32" s="1435" t="s">
        <v>314</v>
      </c>
      <c r="X32" s="1435" t="s">
        <v>314</v>
      </c>
      <c r="Y32" s="1435"/>
      <c r="Z32" s="1435" t="s">
        <v>314</v>
      </c>
      <c r="AA32" s="1432"/>
      <c r="AB32" s="1432"/>
      <c r="AC32" s="1432"/>
      <c r="AD32" s="1432"/>
      <c r="AE32" s="1432"/>
      <c r="AF32" s="1432"/>
      <c r="AG32" s="1432"/>
      <c r="AH32" s="1432"/>
      <c r="AI32" s="1432"/>
      <c r="AJ32" s="1432"/>
      <c r="AK32" s="1432"/>
      <c r="AL32" s="1432"/>
      <c r="AM32" s="1432"/>
      <c r="AN32" s="1432"/>
      <c r="AO32" s="1438"/>
      <c r="AP32" s="1438"/>
      <c r="AQ32" s="1438"/>
      <c r="AR32" s="1438"/>
      <c r="AS32" s="1438"/>
      <c r="AT32" s="1438"/>
      <c r="AU32" s="1438"/>
      <c r="AV32" s="1438"/>
      <c r="AW32" s="406"/>
      <c r="AX32" s="294"/>
      <c r="AY32" s="406"/>
      <c r="AZ32" s="406"/>
      <c r="BA32" s="406"/>
      <c r="BB32" s="406"/>
      <c r="BC32" s="1434" t="s">
        <v>417</v>
      </c>
      <c r="BD32" s="1434"/>
      <c r="BE32" s="1434"/>
      <c r="BF32" s="1434"/>
      <c r="BG32" s="1434"/>
      <c r="BH32" s="1434"/>
      <c r="BI32" s="1434"/>
      <c r="BJ32" s="1434"/>
      <c r="BK32" s="1434"/>
      <c r="BL32" s="1434"/>
      <c r="BM32" s="1434"/>
      <c r="BN32" s="1434"/>
      <c r="BO32" s="1434"/>
      <c r="BP32" s="1423"/>
      <c r="BQ32" s="1423"/>
      <c r="BR32" s="1423"/>
      <c r="BS32" s="1423"/>
      <c r="BT32" s="1423"/>
      <c r="BU32" s="1423"/>
      <c r="BV32" s="1423"/>
      <c r="BW32" s="1423"/>
      <c r="BX32" s="406"/>
      <c r="BY32" s="1435" t="s">
        <v>418</v>
      </c>
      <c r="BZ32" s="1435"/>
      <c r="CA32" s="1435"/>
    </row>
    <row r="33" spans="1:79" ht="20.100000000000001" customHeight="1" x14ac:dyDescent="0.3">
      <c r="A33" s="1432" t="s">
        <v>315</v>
      </c>
      <c r="B33" s="1432"/>
      <c r="C33" s="1432"/>
      <c r="D33" s="1432"/>
      <c r="E33" s="1432"/>
      <c r="F33" s="1432"/>
      <c r="G33" s="1432"/>
      <c r="H33" s="1432"/>
      <c r="I33" s="1432"/>
      <c r="J33" s="1432"/>
      <c r="K33" s="1432"/>
      <c r="L33" s="1432"/>
      <c r="M33" s="1432"/>
      <c r="N33" s="1423"/>
      <c r="O33" s="1423"/>
      <c r="P33" s="1423"/>
      <c r="Q33" s="1423"/>
      <c r="R33" s="1423"/>
      <c r="S33" s="1423"/>
      <c r="T33" s="1423"/>
      <c r="U33" s="1423"/>
      <c r="V33" s="406"/>
      <c r="W33" s="1435" t="s">
        <v>316</v>
      </c>
      <c r="X33" s="1435" t="s">
        <v>316</v>
      </c>
      <c r="Y33" s="1435"/>
      <c r="Z33" s="1435" t="s">
        <v>316</v>
      </c>
      <c r="AA33" s="1432"/>
      <c r="AB33" s="1432"/>
      <c r="AC33" s="1432"/>
      <c r="AD33" s="1432"/>
      <c r="AE33" s="1432"/>
      <c r="AF33" s="1432"/>
      <c r="AG33" s="1432"/>
      <c r="AH33" s="1432"/>
      <c r="AI33" s="1432"/>
      <c r="AJ33" s="1432"/>
      <c r="AK33" s="1432"/>
      <c r="AL33" s="1432"/>
      <c r="AM33" s="1432"/>
      <c r="AN33" s="1432"/>
      <c r="AO33" s="1438"/>
      <c r="AP33" s="1438"/>
      <c r="AQ33" s="1438"/>
      <c r="AR33" s="1438"/>
      <c r="AS33" s="1438"/>
      <c r="AT33" s="1438"/>
      <c r="AU33" s="1438"/>
      <c r="AV33" s="1438"/>
      <c r="AW33" s="406"/>
      <c r="AX33" s="294"/>
      <c r="AY33" s="406"/>
      <c r="AZ33" s="406"/>
      <c r="BA33" s="406"/>
      <c r="BB33" s="406"/>
      <c r="BC33" s="1434" t="s">
        <v>419</v>
      </c>
      <c r="BD33" s="1434"/>
      <c r="BE33" s="1434"/>
      <c r="BF33" s="1434"/>
      <c r="BG33" s="1434"/>
      <c r="BH33" s="1434"/>
      <c r="BI33" s="1434"/>
      <c r="BJ33" s="1434"/>
      <c r="BK33" s="1434"/>
      <c r="BL33" s="1434"/>
      <c r="BM33" s="1434"/>
      <c r="BN33" s="1434"/>
      <c r="BO33" s="1434"/>
      <c r="BP33" s="1423"/>
      <c r="BQ33" s="1423"/>
      <c r="BR33" s="1423"/>
      <c r="BS33" s="1423"/>
      <c r="BT33" s="1423"/>
      <c r="BU33" s="1423"/>
      <c r="BV33" s="1423"/>
      <c r="BW33" s="1423"/>
      <c r="BX33" s="406"/>
      <c r="BY33" s="1435" t="s">
        <v>420</v>
      </c>
      <c r="BZ33" s="1435"/>
      <c r="CA33" s="1435"/>
    </row>
    <row r="34" spans="1:79" ht="20.100000000000001" customHeight="1" x14ac:dyDescent="0.3">
      <c r="A34" s="1432" t="s">
        <v>317</v>
      </c>
      <c r="B34" s="1432"/>
      <c r="C34" s="1432"/>
      <c r="D34" s="1432"/>
      <c r="E34" s="1432"/>
      <c r="F34" s="1432"/>
      <c r="G34" s="1432"/>
      <c r="H34" s="1432"/>
      <c r="I34" s="1432"/>
      <c r="J34" s="1432"/>
      <c r="K34" s="1432"/>
      <c r="L34" s="1432"/>
      <c r="M34" s="1432"/>
      <c r="N34" s="1423"/>
      <c r="O34" s="1423"/>
      <c r="P34" s="1423"/>
      <c r="Q34" s="1423"/>
      <c r="R34" s="1423"/>
      <c r="S34" s="1423"/>
      <c r="T34" s="1423"/>
      <c r="U34" s="1423"/>
      <c r="V34" s="406"/>
      <c r="W34" s="1435" t="s">
        <v>318</v>
      </c>
      <c r="X34" s="1435" t="s">
        <v>318</v>
      </c>
      <c r="Y34" s="1435"/>
      <c r="Z34" s="1435" t="s">
        <v>318</v>
      </c>
      <c r="AA34" s="1432"/>
      <c r="AB34" s="1432"/>
      <c r="AC34" s="1432"/>
      <c r="AD34" s="1432"/>
      <c r="AE34" s="1432"/>
      <c r="AF34" s="1432"/>
      <c r="AG34" s="1432"/>
      <c r="AH34" s="1432"/>
      <c r="AI34" s="1432"/>
      <c r="AJ34" s="1432"/>
      <c r="AK34" s="1432"/>
      <c r="AL34" s="1432"/>
      <c r="AM34" s="1432"/>
      <c r="AN34" s="1432"/>
      <c r="AO34" s="1438"/>
      <c r="AP34" s="1438"/>
      <c r="AQ34" s="1438"/>
      <c r="AR34" s="1438"/>
      <c r="AS34" s="1438"/>
      <c r="AT34" s="1438"/>
      <c r="AU34" s="1438"/>
      <c r="AV34" s="1438"/>
      <c r="AW34" s="406"/>
      <c r="AX34" s="294"/>
      <c r="AY34" s="406"/>
      <c r="AZ34" s="406"/>
      <c r="BA34" s="406"/>
      <c r="BB34" s="406"/>
      <c r="BC34" s="1434" t="s">
        <v>421</v>
      </c>
      <c r="BD34" s="1434"/>
      <c r="BE34" s="1434"/>
      <c r="BF34" s="1434"/>
      <c r="BG34" s="1434"/>
      <c r="BH34" s="1434"/>
      <c r="BI34" s="1434"/>
      <c r="BJ34" s="1434"/>
      <c r="BK34" s="1434"/>
      <c r="BL34" s="1434"/>
      <c r="BM34" s="1434"/>
      <c r="BN34" s="1434"/>
      <c r="BO34" s="1434"/>
      <c r="BP34" s="1423"/>
      <c r="BQ34" s="1423"/>
      <c r="BR34" s="1423"/>
      <c r="BS34" s="1423"/>
      <c r="BT34" s="1423"/>
      <c r="BU34" s="1423"/>
      <c r="BV34" s="1423"/>
      <c r="BW34" s="1423"/>
      <c r="BX34" s="406"/>
      <c r="BY34" s="1435" t="s">
        <v>422</v>
      </c>
      <c r="BZ34" s="1435"/>
      <c r="CA34" s="1435"/>
    </row>
    <row r="35" spans="1:79" ht="20.100000000000001" customHeight="1" x14ac:dyDescent="0.3">
      <c r="A35" s="1432" t="s">
        <v>319</v>
      </c>
      <c r="B35" s="1432"/>
      <c r="C35" s="1432"/>
      <c r="D35" s="1432"/>
      <c r="E35" s="1432"/>
      <c r="F35" s="1432"/>
      <c r="G35" s="1432"/>
      <c r="H35" s="1432"/>
      <c r="I35" s="1432"/>
      <c r="J35" s="1432"/>
      <c r="K35" s="1432"/>
      <c r="L35" s="1432"/>
      <c r="M35" s="1432"/>
      <c r="N35" s="1423"/>
      <c r="O35" s="1423"/>
      <c r="P35" s="1423"/>
      <c r="Q35" s="1423"/>
      <c r="R35" s="1423"/>
      <c r="S35" s="1423"/>
      <c r="T35" s="1423"/>
      <c r="U35" s="1423"/>
      <c r="V35" s="406"/>
      <c r="W35" s="1435" t="s">
        <v>320</v>
      </c>
      <c r="X35" s="1435" t="s">
        <v>320</v>
      </c>
      <c r="Y35" s="1435"/>
      <c r="Z35" s="1435" t="s">
        <v>320</v>
      </c>
      <c r="AA35" s="1432"/>
      <c r="AB35" s="1432"/>
      <c r="AC35" s="1432"/>
      <c r="AD35" s="1432"/>
      <c r="AE35" s="1432"/>
      <c r="AF35" s="1432"/>
      <c r="AG35" s="1432"/>
      <c r="AH35" s="1432"/>
      <c r="AI35" s="1432"/>
      <c r="AJ35" s="1432"/>
      <c r="AK35" s="1432"/>
      <c r="AL35" s="1432"/>
      <c r="AM35" s="1432"/>
      <c r="AN35" s="1432"/>
      <c r="AO35" s="1438"/>
      <c r="AP35" s="1438"/>
      <c r="AQ35" s="1438"/>
      <c r="AR35" s="1438"/>
      <c r="AS35" s="1438"/>
      <c r="AT35" s="1438"/>
      <c r="AU35" s="1438"/>
      <c r="AV35" s="1438"/>
      <c r="AW35" s="406"/>
      <c r="AX35" s="294"/>
      <c r="AY35" s="406"/>
      <c r="AZ35" s="406"/>
      <c r="BA35" s="406"/>
      <c r="BB35" s="406"/>
      <c r="BC35" s="1434" t="s">
        <v>423</v>
      </c>
      <c r="BD35" s="1434"/>
      <c r="BE35" s="1434"/>
      <c r="BF35" s="1434"/>
      <c r="BG35" s="1434"/>
      <c r="BH35" s="1434"/>
      <c r="BI35" s="1434"/>
      <c r="BJ35" s="1434"/>
      <c r="BK35" s="1434"/>
      <c r="BL35" s="1434"/>
      <c r="BM35" s="1434"/>
      <c r="BN35" s="1434"/>
      <c r="BO35" s="1434"/>
      <c r="BP35" s="1423"/>
      <c r="BQ35" s="1423"/>
      <c r="BR35" s="1423"/>
      <c r="BS35" s="1423"/>
      <c r="BT35" s="1423"/>
      <c r="BU35" s="1423"/>
      <c r="BV35" s="1423"/>
      <c r="BW35" s="1423"/>
      <c r="BX35" s="406"/>
      <c r="BY35" s="1435" t="s">
        <v>424</v>
      </c>
      <c r="BZ35" s="1435"/>
      <c r="CA35" s="1435"/>
    </row>
    <row r="36" spans="1:79" ht="20.100000000000001" customHeight="1" x14ac:dyDescent="0.3">
      <c r="A36" s="1432" t="s">
        <v>321</v>
      </c>
      <c r="B36" s="1432"/>
      <c r="C36" s="1432"/>
      <c r="D36" s="1432"/>
      <c r="E36" s="1432"/>
      <c r="F36" s="1432"/>
      <c r="G36" s="1432"/>
      <c r="H36" s="1432"/>
      <c r="I36" s="1432"/>
      <c r="J36" s="1432"/>
      <c r="K36" s="1432"/>
      <c r="L36" s="1432"/>
      <c r="M36" s="1432"/>
      <c r="N36" s="1423"/>
      <c r="O36" s="1423"/>
      <c r="P36" s="1423"/>
      <c r="Q36" s="1423"/>
      <c r="R36" s="1423"/>
      <c r="S36" s="1423"/>
      <c r="T36" s="1423"/>
      <c r="U36" s="1423"/>
      <c r="V36" s="406"/>
      <c r="W36" s="1435" t="s">
        <v>322</v>
      </c>
      <c r="X36" s="1435" t="s">
        <v>322</v>
      </c>
      <c r="Y36" s="1435"/>
      <c r="Z36" s="1435" t="s">
        <v>322</v>
      </c>
      <c r="AA36" s="1432"/>
      <c r="AB36" s="1432"/>
      <c r="AC36" s="1432"/>
      <c r="AD36" s="1432"/>
      <c r="AE36" s="1432"/>
      <c r="AF36" s="1432"/>
      <c r="AG36" s="1432"/>
      <c r="AH36" s="1432"/>
      <c r="AI36" s="1432"/>
      <c r="AJ36" s="1432"/>
      <c r="AK36" s="1432"/>
      <c r="AL36" s="1432"/>
      <c r="AM36" s="1432"/>
      <c r="AN36" s="1432"/>
      <c r="AO36" s="1438"/>
      <c r="AP36" s="1438"/>
      <c r="AQ36" s="1438"/>
      <c r="AR36" s="1438"/>
      <c r="AS36" s="1438"/>
      <c r="AT36" s="1438"/>
      <c r="AU36" s="1438"/>
      <c r="AV36" s="1438"/>
      <c r="AW36" s="406"/>
      <c r="AX36" s="294"/>
      <c r="AY36" s="406"/>
      <c r="AZ36" s="406"/>
      <c r="BA36" s="406"/>
      <c r="BB36" s="406"/>
      <c r="BC36" s="1434" t="s">
        <v>425</v>
      </c>
      <c r="BD36" s="1434"/>
      <c r="BE36" s="1434"/>
      <c r="BF36" s="1434"/>
      <c r="BG36" s="1434"/>
      <c r="BH36" s="1434"/>
      <c r="BI36" s="1434"/>
      <c r="BJ36" s="1434"/>
      <c r="BK36" s="1434"/>
      <c r="BL36" s="1434"/>
      <c r="BM36" s="1434"/>
      <c r="BN36" s="1434"/>
      <c r="BO36" s="1434"/>
      <c r="BP36" s="1423"/>
      <c r="BQ36" s="1423"/>
      <c r="BR36" s="1423"/>
      <c r="BS36" s="1423"/>
      <c r="BT36" s="1423"/>
      <c r="BU36" s="1423"/>
      <c r="BV36" s="1423"/>
      <c r="BW36" s="1423"/>
      <c r="BX36" s="406"/>
      <c r="BY36" s="1435" t="s">
        <v>426</v>
      </c>
      <c r="BZ36" s="1435"/>
      <c r="CA36" s="1435"/>
    </row>
    <row r="37" spans="1:79" ht="20.100000000000001" customHeight="1" x14ac:dyDescent="0.3">
      <c r="A37" s="1432" t="s">
        <v>323</v>
      </c>
      <c r="B37" s="1432"/>
      <c r="C37" s="1432"/>
      <c r="D37" s="1432"/>
      <c r="E37" s="1432"/>
      <c r="F37" s="1432"/>
      <c r="G37" s="1432"/>
      <c r="H37" s="1432"/>
      <c r="I37" s="1432"/>
      <c r="J37" s="1432"/>
      <c r="K37" s="1432"/>
      <c r="L37" s="1432"/>
      <c r="M37" s="1432"/>
      <c r="N37" s="1423"/>
      <c r="O37" s="1423"/>
      <c r="P37" s="1423"/>
      <c r="Q37" s="1423"/>
      <c r="R37" s="1423"/>
      <c r="S37" s="1423"/>
      <c r="T37" s="1423"/>
      <c r="U37" s="1423"/>
      <c r="V37" s="406"/>
      <c r="W37" s="1435" t="s">
        <v>324</v>
      </c>
      <c r="X37" s="1435" t="s">
        <v>324</v>
      </c>
      <c r="Y37" s="1435"/>
      <c r="Z37" s="1435" t="s">
        <v>324</v>
      </c>
      <c r="AA37" s="1432"/>
      <c r="AB37" s="1432"/>
      <c r="AC37" s="1432"/>
      <c r="AD37" s="1432"/>
      <c r="AE37" s="1432"/>
      <c r="AF37" s="1432"/>
      <c r="AG37" s="1432"/>
      <c r="AH37" s="1432"/>
      <c r="AI37" s="1432"/>
      <c r="AJ37" s="1432"/>
      <c r="AK37" s="1432"/>
      <c r="AL37" s="1432"/>
      <c r="AM37" s="1432"/>
      <c r="AN37" s="1432"/>
      <c r="AO37" s="1438"/>
      <c r="AP37" s="1438"/>
      <c r="AQ37" s="1438"/>
      <c r="AR37" s="1438"/>
      <c r="AS37" s="1438"/>
      <c r="AT37" s="1438"/>
      <c r="AU37" s="1438"/>
      <c r="AV37" s="1438"/>
      <c r="AW37" s="406"/>
      <c r="AX37" s="294"/>
      <c r="AY37" s="406"/>
      <c r="AZ37" s="406"/>
      <c r="BA37" s="406"/>
      <c r="BB37" s="406"/>
      <c r="BC37" s="1434" t="s">
        <v>427</v>
      </c>
      <c r="BD37" s="1434"/>
      <c r="BE37" s="1434"/>
      <c r="BF37" s="1434"/>
      <c r="BG37" s="1434"/>
      <c r="BH37" s="1434"/>
      <c r="BI37" s="1434"/>
      <c r="BJ37" s="1434"/>
      <c r="BK37" s="1434"/>
      <c r="BL37" s="1434"/>
      <c r="BM37" s="1434"/>
      <c r="BN37" s="1434"/>
      <c r="BO37" s="1434"/>
      <c r="BP37" s="1423"/>
      <c r="BQ37" s="1423"/>
      <c r="BR37" s="1423"/>
      <c r="BS37" s="1423"/>
      <c r="BT37" s="1423"/>
      <c r="BU37" s="1423"/>
      <c r="BV37" s="1423"/>
      <c r="BW37" s="1423"/>
      <c r="BX37" s="406"/>
      <c r="BY37" s="1435" t="s">
        <v>428</v>
      </c>
      <c r="BZ37" s="1435"/>
      <c r="CA37" s="1435"/>
    </row>
    <row r="38" spans="1:79" ht="20.100000000000001" customHeight="1" x14ac:dyDescent="0.3">
      <c r="A38" s="1432" t="s">
        <v>325</v>
      </c>
      <c r="B38" s="1432"/>
      <c r="C38" s="1432"/>
      <c r="D38" s="1432"/>
      <c r="E38" s="1432"/>
      <c r="F38" s="1432"/>
      <c r="G38" s="1432"/>
      <c r="H38" s="1432"/>
      <c r="I38" s="1432"/>
      <c r="J38" s="1432"/>
      <c r="K38" s="1432"/>
      <c r="L38" s="1432"/>
      <c r="M38" s="1432"/>
      <c r="N38" s="1423"/>
      <c r="O38" s="1423"/>
      <c r="P38" s="1423"/>
      <c r="Q38" s="1423"/>
      <c r="R38" s="1423"/>
      <c r="S38" s="1423"/>
      <c r="T38" s="1423"/>
      <c r="U38" s="1423"/>
      <c r="V38" s="406"/>
      <c r="W38" s="1435" t="s">
        <v>326</v>
      </c>
      <c r="X38" s="1435" t="s">
        <v>326</v>
      </c>
      <c r="Y38" s="1435"/>
      <c r="Z38" s="1435" t="s">
        <v>326</v>
      </c>
      <c r="AA38" s="1432"/>
      <c r="AB38" s="1432"/>
      <c r="AC38" s="1432"/>
      <c r="AD38" s="1432"/>
      <c r="AE38" s="1432"/>
      <c r="AF38" s="1432"/>
      <c r="AG38" s="1432"/>
      <c r="AH38" s="1432"/>
      <c r="AI38" s="1432"/>
      <c r="AJ38" s="1432"/>
      <c r="AK38" s="1432"/>
      <c r="AL38" s="1432"/>
      <c r="AM38" s="1432"/>
      <c r="AN38" s="1432"/>
      <c r="AO38" s="406"/>
      <c r="AP38" s="406"/>
      <c r="AQ38" s="406"/>
      <c r="AR38" s="406"/>
      <c r="AS38" s="406"/>
      <c r="AT38" s="406"/>
      <c r="AU38" s="406"/>
      <c r="AV38" s="406"/>
      <c r="AW38" s="406"/>
      <c r="AX38" s="406"/>
      <c r="AY38" s="406"/>
      <c r="AZ38" s="406"/>
      <c r="BA38" s="406"/>
      <c r="BB38" s="406"/>
      <c r="BC38" s="1434" t="s">
        <v>429</v>
      </c>
      <c r="BD38" s="1434"/>
      <c r="BE38" s="1434"/>
      <c r="BF38" s="1434"/>
      <c r="BG38" s="1434"/>
      <c r="BH38" s="1434"/>
      <c r="BI38" s="1434"/>
      <c r="BJ38" s="1434"/>
      <c r="BK38" s="1434"/>
      <c r="BL38" s="1434"/>
      <c r="BM38" s="1434"/>
      <c r="BN38" s="1434"/>
      <c r="BO38" s="1434"/>
      <c r="BP38" s="1423"/>
      <c r="BQ38" s="1423"/>
      <c r="BR38" s="1423"/>
      <c r="BS38" s="1423"/>
      <c r="BT38" s="1423"/>
      <c r="BU38" s="1423"/>
      <c r="BV38" s="1423"/>
      <c r="BW38" s="1423"/>
      <c r="BX38" s="406"/>
      <c r="BY38" s="1435" t="s">
        <v>430</v>
      </c>
      <c r="BZ38" s="1435"/>
      <c r="CA38" s="1435"/>
    </row>
    <row r="39" spans="1:79" ht="20.100000000000001" customHeight="1" x14ac:dyDescent="0.3">
      <c r="A39" s="1432" t="s">
        <v>327</v>
      </c>
      <c r="B39" s="1432"/>
      <c r="C39" s="1432"/>
      <c r="D39" s="1432"/>
      <c r="E39" s="1432"/>
      <c r="F39" s="1432"/>
      <c r="G39" s="1432"/>
      <c r="H39" s="1432"/>
      <c r="I39" s="1432"/>
      <c r="J39" s="1432"/>
      <c r="K39" s="1432"/>
      <c r="L39" s="1432"/>
      <c r="M39" s="1432"/>
      <c r="N39" s="1423"/>
      <c r="O39" s="1423"/>
      <c r="P39" s="1423"/>
      <c r="Q39" s="1423"/>
      <c r="R39" s="1423"/>
      <c r="S39" s="1423"/>
      <c r="T39" s="1423"/>
      <c r="U39" s="1423"/>
      <c r="V39" s="406"/>
      <c r="W39" s="1435" t="s">
        <v>328</v>
      </c>
      <c r="X39" s="1435" t="s">
        <v>328</v>
      </c>
      <c r="Y39" s="1435"/>
      <c r="Z39" s="1435" t="s">
        <v>328</v>
      </c>
      <c r="AA39" s="1432"/>
      <c r="AB39" s="1432"/>
      <c r="AC39" s="1432"/>
      <c r="AD39" s="1432"/>
      <c r="AE39" s="1432"/>
      <c r="AF39" s="1432"/>
      <c r="AG39" s="1432"/>
      <c r="AH39" s="1432"/>
      <c r="AI39" s="1432"/>
      <c r="AJ39" s="1432"/>
      <c r="AK39" s="1432"/>
      <c r="AL39" s="1432"/>
      <c r="AM39" s="1432"/>
      <c r="AN39" s="1432"/>
      <c r="AO39" s="406"/>
      <c r="AP39" s="406"/>
      <c r="AQ39" s="406"/>
      <c r="AR39" s="406"/>
      <c r="AS39" s="406"/>
      <c r="AT39" s="406"/>
      <c r="AU39" s="406"/>
      <c r="AV39" s="406"/>
      <c r="AW39" s="406"/>
      <c r="AX39" s="406"/>
      <c r="AY39" s="406"/>
      <c r="AZ39" s="406"/>
      <c r="BA39" s="406"/>
      <c r="BB39" s="406"/>
      <c r="BC39" s="1434" t="s">
        <v>431</v>
      </c>
      <c r="BD39" s="1434"/>
      <c r="BE39" s="1434"/>
      <c r="BF39" s="1434"/>
      <c r="BG39" s="1434"/>
      <c r="BH39" s="1434"/>
      <c r="BI39" s="1434"/>
      <c r="BJ39" s="1434"/>
      <c r="BK39" s="1434"/>
      <c r="BL39" s="1434"/>
      <c r="BM39" s="1434"/>
      <c r="BN39" s="1434"/>
      <c r="BO39" s="1434"/>
      <c r="BP39" s="1423"/>
      <c r="BQ39" s="1423"/>
      <c r="BR39" s="1423"/>
      <c r="BS39" s="1423"/>
      <c r="BT39" s="1423"/>
      <c r="BU39" s="1423"/>
      <c r="BV39" s="1423"/>
      <c r="BW39" s="1423"/>
      <c r="BX39" s="406"/>
      <c r="BY39" s="1435" t="s">
        <v>432</v>
      </c>
      <c r="BZ39" s="1435"/>
      <c r="CA39" s="1435"/>
    </row>
    <row r="40" spans="1:79" ht="20.100000000000001" customHeight="1" x14ac:dyDescent="0.3">
      <c r="A40" s="406"/>
      <c r="B40" s="406"/>
      <c r="C40" s="406"/>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1434" t="s">
        <v>433</v>
      </c>
      <c r="BD40" s="1434"/>
      <c r="BE40" s="1434"/>
      <c r="BF40" s="1434"/>
      <c r="BG40" s="1434"/>
      <c r="BH40" s="1434"/>
      <c r="BI40" s="1434"/>
      <c r="BJ40" s="1434"/>
      <c r="BK40" s="1434"/>
      <c r="BL40" s="1434"/>
      <c r="BM40" s="1434"/>
      <c r="BN40" s="1434"/>
      <c r="BO40" s="1434"/>
      <c r="BP40" s="1423"/>
      <c r="BQ40" s="1423"/>
      <c r="BR40" s="1423"/>
      <c r="BS40" s="1423"/>
      <c r="BT40" s="1423"/>
      <c r="BU40" s="1423"/>
      <c r="BV40" s="1423"/>
      <c r="BW40" s="1423"/>
      <c r="BX40" s="406"/>
      <c r="BY40" s="1435" t="s">
        <v>434</v>
      </c>
      <c r="BZ40" s="1435"/>
      <c r="CA40" s="1435"/>
    </row>
    <row r="41" spans="1:79" ht="19.5" thickBot="1" x14ac:dyDescent="0.35">
      <c r="A41" s="295"/>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6"/>
      <c r="BE41" s="295"/>
      <c r="BF41" s="295"/>
      <c r="BG41" s="295"/>
      <c r="BH41" s="295"/>
      <c r="BI41" s="295"/>
      <c r="BJ41" s="295"/>
      <c r="BK41" s="295"/>
      <c r="BL41" s="295"/>
      <c r="BM41" s="295"/>
      <c r="BN41" s="295"/>
      <c r="BO41" s="295"/>
      <c r="BP41" s="1439"/>
      <c r="BQ41" s="1439"/>
      <c r="BR41" s="1439"/>
      <c r="BS41" s="1439"/>
      <c r="BT41" s="1439"/>
      <c r="BU41" s="1439"/>
      <c r="BV41" s="1439"/>
      <c r="BW41" s="1439"/>
      <c r="BX41" s="295"/>
      <c r="BY41" s="296"/>
      <c r="BZ41" s="295"/>
      <c r="CA41" s="295"/>
    </row>
    <row r="42" spans="1:79" ht="5.25" customHeight="1" x14ac:dyDescent="0.3">
      <c r="A42" s="406"/>
      <c r="B42" s="406"/>
      <c r="C42" s="406"/>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406"/>
      <c r="AY42" s="406"/>
      <c r="AZ42" s="406"/>
      <c r="BA42" s="406"/>
      <c r="BB42" s="406"/>
      <c r="BC42" s="406"/>
      <c r="BD42" s="408"/>
      <c r="BE42" s="406"/>
      <c r="BF42" s="406"/>
      <c r="BG42" s="406"/>
      <c r="BH42" s="406"/>
      <c r="BI42" s="406"/>
      <c r="BJ42" s="406"/>
      <c r="BK42" s="406"/>
      <c r="BL42" s="406"/>
      <c r="BM42" s="406"/>
      <c r="BN42" s="406"/>
      <c r="BO42" s="406"/>
      <c r="BP42" s="409"/>
      <c r="BQ42" s="409"/>
      <c r="BR42" s="409"/>
      <c r="BS42" s="409"/>
      <c r="BT42" s="409"/>
      <c r="BU42" s="409"/>
      <c r="BV42" s="409"/>
      <c r="BW42" s="409"/>
      <c r="BX42" s="406"/>
      <c r="BY42" s="408"/>
      <c r="BZ42" s="406"/>
      <c r="CA42" s="406"/>
    </row>
    <row r="43" spans="1:79" x14ac:dyDescent="0.3">
      <c r="A43" s="410" t="str">
        <f>'40-16 PRES - MANDATORY'!A64:BV64</f>
        <v>DeCAF 40-16, EBS DISPLAY PRESENTATION FORM JANUARY 13, 2017</v>
      </c>
      <c r="B43" s="406"/>
      <c r="C43" s="406"/>
      <c r="D43" s="406"/>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297"/>
      <c r="AN43" s="297"/>
      <c r="AO43" s="282" t="s">
        <v>835</v>
      </c>
      <c r="AP43" s="282"/>
      <c r="AQ43" s="1"/>
      <c r="AR43" s="1"/>
      <c r="AS43" s="1"/>
      <c r="AT43" s="1"/>
      <c r="AU43" s="1426" t="str">
        <f>IF('40-16+40-15 WORKSHEET EBS'!W60&gt;0,'40-16+40-15 WORKSHEET EBS'!W60,"")</f>
        <v/>
      </c>
      <c r="AV43" s="1426" t="e">
        <f>IF(#REF!&gt;0,#REF!,"")</f>
        <v>#REF!</v>
      </c>
      <c r="AW43" s="1426" t="e">
        <f>IF(#REF!&gt;0,#REF!,"")</f>
        <v>#REF!</v>
      </c>
      <c r="AX43" s="1426" t="e">
        <f>IF(#REF!&gt;0,#REF!,"")</f>
        <v>#REF!</v>
      </c>
      <c r="AY43" s="1426" t="e">
        <f>IF(#REF!&gt;0,#REF!,"")</f>
        <v>#REF!</v>
      </c>
      <c r="AZ43" s="406"/>
      <c r="BA43" s="406"/>
      <c r="BB43" s="406"/>
      <c r="BC43" s="406"/>
      <c r="BD43" s="406"/>
      <c r="BE43" s="406"/>
      <c r="BF43" s="406"/>
      <c r="BG43" s="406"/>
      <c r="BH43" s="406"/>
      <c r="BI43" s="406"/>
      <c r="BJ43" s="406"/>
      <c r="BK43" s="406"/>
      <c r="BL43" s="406"/>
      <c r="BM43" s="298"/>
      <c r="BN43" s="298"/>
      <c r="BO43" s="298"/>
      <c r="BP43" s="298"/>
      <c r="BQ43" s="1440" t="s">
        <v>41</v>
      </c>
      <c r="BR43" s="1441"/>
      <c r="BS43" s="1441"/>
      <c r="BT43" s="1441"/>
      <c r="BU43" s="1442"/>
      <c r="BV43" s="411"/>
      <c r="BW43" s="298" t="s">
        <v>42</v>
      </c>
      <c r="BX43" s="411"/>
    </row>
    <row r="44" spans="1:79" x14ac:dyDescent="0.3">
      <c r="BD44" s="408"/>
      <c r="BP44" s="1438"/>
      <c r="BQ44" s="1438"/>
      <c r="BR44" s="1438"/>
      <c r="BS44" s="1438"/>
      <c r="BT44" s="1438"/>
      <c r="BU44" s="1438"/>
      <c r="BV44" s="1438"/>
      <c r="BW44" s="1438"/>
      <c r="BY44" s="408"/>
    </row>
    <row r="45" spans="1:79" x14ac:dyDescent="0.3">
      <c r="BD45" s="408"/>
      <c r="BP45" s="1438"/>
      <c r="BQ45" s="1438"/>
      <c r="BR45" s="1438"/>
      <c r="BS45" s="1438"/>
      <c r="BT45" s="1438"/>
      <c r="BU45" s="1438"/>
      <c r="BV45" s="1438"/>
      <c r="BW45" s="1438"/>
      <c r="BY45" s="408"/>
    </row>
    <row r="46" spans="1:79" x14ac:dyDescent="0.3">
      <c r="BD46" s="408"/>
      <c r="BP46" s="1438"/>
      <c r="BQ46" s="1438"/>
      <c r="BR46" s="1438"/>
      <c r="BS46" s="1438"/>
      <c r="BT46" s="1438"/>
      <c r="BU46" s="1438"/>
      <c r="BV46" s="1438"/>
      <c r="BW46" s="1438"/>
      <c r="BY46" s="408"/>
    </row>
    <row r="47" spans="1:79" x14ac:dyDescent="0.3">
      <c r="BD47" s="408"/>
      <c r="BP47" s="1438"/>
      <c r="BQ47" s="1438"/>
      <c r="BR47" s="1438"/>
      <c r="BS47" s="1438"/>
      <c r="BT47" s="1438"/>
      <c r="BU47" s="1438"/>
      <c r="BV47" s="1438"/>
      <c r="BW47" s="1438"/>
      <c r="BY47" s="408"/>
    </row>
    <row r="51" spans="1:80" x14ac:dyDescent="0.3">
      <c r="A51" s="406"/>
      <c r="B51" s="406"/>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row>
    <row r="52" spans="1:80" ht="3.75" customHeight="1" x14ac:dyDescent="0.3">
      <c r="A52" s="406"/>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row>
    <row r="53" spans="1:80" x14ac:dyDescent="0.3">
      <c r="A53" s="406"/>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row>
    <row r="77" spans="1:80" ht="19.5" thickBot="1" x14ac:dyDescent="0.35">
      <c r="A77" s="295"/>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295"/>
      <c r="BH77" s="295"/>
      <c r="BI77" s="295"/>
      <c r="BJ77" s="295"/>
      <c r="BK77" s="295"/>
      <c r="BL77" s="295"/>
      <c r="BM77" s="295"/>
      <c r="BN77" s="295"/>
      <c r="BO77" s="295"/>
      <c r="BP77" s="295"/>
      <c r="BQ77" s="295"/>
      <c r="BR77" s="295"/>
      <c r="BS77" s="295"/>
      <c r="BT77" s="295"/>
      <c r="BU77" s="295"/>
      <c r="BV77" s="295"/>
      <c r="BW77" s="295"/>
      <c r="BX77" s="295"/>
      <c r="BY77" s="295"/>
      <c r="BZ77" s="295"/>
      <c r="CA77" s="295"/>
    </row>
    <row r="78" spans="1:80" ht="6" customHeight="1" x14ac:dyDescent="0.3">
      <c r="A78" s="406"/>
      <c r="B78" s="406"/>
      <c r="C78" s="406"/>
      <c r="D78" s="406"/>
      <c r="E78" s="406"/>
      <c r="F78" s="406"/>
      <c r="G78" s="406"/>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406"/>
      <c r="AT78" s="406"/>
      <c r="AU78" s="406"/>
      <c r="AV78" s="406"/>
      <c r="AW78" s="406"/>
      <c r="AX78" s="406"/>
      <c r="AY78" s="406"/>
      <c r="AZ78" s="406"/>
      <c r="BA78" s="406"/>
      <c r="BB78" s="406"/>
      <c r="BC78" s="406"/>
      <c r="BD78" s="406"/>
      <c r="BE78" s="406"/>
      <c r="BF78" s="406"/>
      <c r="BG78" s="406"/>
      <c r="BH78" s="406"/>
      <c r="BI78" s="406"/>
      <c r="BJ78" s="406"/>
      <c r="BK78" s="406"/>
      <c r="BL78" s="406"/>
      <c r="BM78" s="406"/>
      <c r="BN78" s="406"/>
      <c r="BO78" s="406"/>
      <c r="BP78" s="406"/>
      <c r="BQ78" s="406"/>
      <c r="BR78" s="406"/>
      <c r="BS78" s="406"/>
      <c r="BT78" s="406"/>
      <c r="BU78" s="406"/>
      <c r="BV78" s="406"/>
      <c r="BW78" s="406"/>
      <c r="BX78" s="406"/>
      <c r="BY78" s="406"/>
      <c r="BZ78" s="406"/>
      <c r="CA78" s="406"/>
      <c r="CB78" s="406"/>
    </row>
  </sheetData>
  <sheetProtection password="DE96" sheet="1" objects="1" scenarios="1" selectLockedCells="1"/>
  <mergeCells count="296">
    <mergeCell ref="BP44:BW44"/>
    <mergeCell ref="BP45:BW45"/>
    <mergeCell ref="BP46:BW46"/>
    <mergeCell ref="BP47:BW47"/>
    <mergeCell ref="BC40:BO40"/>
    <mergeCell ref="BP40:BW40"/>
    <mergeCell ref="BY40:CA40"/>
    <mergeCell ref="BP41:BW41"/>
    <mergeCell ref="AU43:AY43"/>
    <mergeCell ref="BQ43:BU43"/>
    <mergeCell ref="BY38:CA38"/>
    <mergeCell ref="A39:M39"/>
    <mergeCell ref="N39:U39"/>
    <mergeCell ref="W39:Z39"/>
    <mergeCell ref="AA39:AN39"/>
    <mergeCell ref="BC39:BO39"/>
    <mergeCell ref="BP39:BW39"/>
    <mergeCell ref="BY39:CA39"/>
    <mergeCell ref="A38:M38"/>
    <mergeCell ref="N38:U38"/>
    <mergeCell ref="W38:Z38"/>
    <mergeCell ref="AA38:AN38"/>
    <mergeCell ref="BC38:BO38"/>
    <mergeCell ref="BP38:BW38"/>
    <mergeCell ref="BP36:BW36"/>
    <mergeCell ref="BY36:CA36"/>
    <mergeCell ref="A37:M37"/>
    <mergeCell ref="N37:U37"/>
    <mergeCell ref="W37:Z37"/>
    <mergeCell ref="AA37:AN37"/>
    <mergeCell ref="AO37:AV37"/>
    <mergeCell ref="BC37:BO37"/>
    <mergeCell ref="BP37:BW37"/>
    <mergeCell ref="BY37:CA37"/>
    <mergeCell ref="A36:M36"/>
    <mergeCell ref="N36:U36"/>
    <mergeCell ref="W36:Z36"/>
    <mergeCell ref="AA36:AN36"/>
    <mergeCell ref="AO36:AV36"/>
    <mergeCell ref="BC36:BO36"/>
    <mergeCell ref="BP34:BW34"/>
    <mergeCell ref="BY34:CA34"/>
    <mergeCell ref="A35:M35"/>
    <mergeCell ref="N35:U35"/>
    <mergeCell ref="W35:Z35"/>
    <mergeCell ref="AA35:AN35"/>
    <mergeCell ref="AO35:AV35"/>
    <mergeCell ref="BC35:BO35"/>
    <mergeCell ref="BP35:BW35"/>
    <mergeCell ref="BY35:CA35"/>
    <mergeCell ref="A34:M34"/>
    <mergeCell ref="N34:U34"/>
    <mergeCell ref="W34:Z34"/>
    <mergeCell ref="AA34:AN34"/>
    <mergeCell ref="AO34:AV34"/>
    <mergeCell ref="BC34:BO34"/>
    <mergeCell ref="BP32:BW32"/>
    <mergeCell ref="BY32:CA32"/>
    <mergeCell ref="A33:M33"/>
    <mergeCell ref="N33:U33"/>
    <mergeCell ref="W33:Z33"/>
    <mergeCell ref="AA33:AN33"/>
    <mergeCell ref="AO33:AV33"/>
    <mergeCell ref="BC33:BO33"/>
    <mergeCell ref="BP33:BW33"/>
    <mergeCell ref="BY33:CA33"/>
    <mergeCell ref="A32:M32"/>
    <mergeCell ref="N32:U32"/>
    <mergeCell ref="W32:Z32"/>
    <mergeCell ref="AA32:AN32"/>
    <mergeCell ref="AO32:AV32"/>
    <mergeCell ref="BC32:BO32"/>
    <mergeCell ref="BP30:BW30"/>
    <mergeCell ref="BY30:CA30"/>
    <mergeCell ref="A31:M31"/>
    <mergeCell ref="N31:U31"/>
    <mergeCell ref="W31:Z31"/>
    <mergeCell ref="AA31:AN31"/>
    <mergeCell ref="AO31:AV31"/>
    <mergeCell ref="BC31:BO31"/>
    <mergeCell ref="BP31:BW31"/>
    <mergeCell ref="BY31:CA31"/>
    <mergeCell ref="A30:M30"/>
    <mergeCell ref="N30:U30"/>
    <mergeCell ref="W30:Z30"/>
    <mergeCell ref="AA30:AN30"/>
    <mergeCell ref="AO30:AV30"/>
    <mergeCell ref="BC30:BO30"/>
    <mergeCell ref="BP28:BW28"/>
    <mergeCell ref="BY28:CA28"/>
    <mergeCell ref="A29:M29"/>
    <mergeCell ref="N29:U29"/>
    <mergeCell ref="W29:Z29"/>
    <mergeCell ref="AA29:AN29"/>
    <mergeCell ref="AO29:AV29"/>
    <mergeCell ref="BC29:BO29"/>
    <mergeCell ref="BP29:BW29"/>
    <mergeCell ref="BY29:CA29"/>
    <mergeCell ref="A28:M28"/>
    <mergeCell ref="N28:U28"/>
    <mergeCell ref="W28:Z28"/>
    <mergeCell ref="AA28:AN28"/>
    <mergeCell ref="AO28:AV28"/>
    <mergeCell ref="BC28:BO28"/>
    <mergeCell ref="A27:M27"/>
    <mergeCell ref="N27:U27"/>
    <mergeCell ref="W27:Z27"/>
    <mergeCell ref="AA27:AN27"/>
    <mergeCell ref="AO27:AV27"/>
    <mergeCell ref="AX27:AZ27"/>
    <mergeCell ref="BC27:BO27"/>
    <mergeCell ref="BP27:BW27"/>
    <mergeCell ref="BY27:CA27"/>
    <mergeCell ref="A26:M26"/>
    <mergeCell ref="N26:U26"/>
    <mergeCell ref="W26:Z26"/>
    <mergeCell ref="AA26:AN26"/>
    <mergeCell ref="AO26:AV26"/>
    <mergeCell ref="AX26:AZ26"/>
    <mergeCell ref="BC26:BO26"/>
    <mergeCell ref="BP26:BW26"/>
    <mergeCell ref="BY26:CA26"/>
    <mergeCell ref="BC24:BO24"/>
    <mergeCell ref="BP24:BW24"/>
    <mergeCell ref="BY24:CA24"/>
    <mergeCell ref="A25:M25"/>
    <mergeCell ref="N25:U25"/>
    <mergeCell ref="W25:Z25"/>
    <mergeCell ref="AA25:AN25"/>
    <mergeCell ref="AO25:AV25"/>
    <mergeCell ref="AX25:AZ25"/>
    <mergeCell ref="BC25:BO25"/>
    <mergeCell ref="A24:M24"/>
    <mergeCell ref="N24:U24"/>
    <mergeCell ref="W24:Z24"/>
    <mergeCell ref="AA24:AN24"/>
    <mergeCell ref="AO24:AV24"/>
    <mergeCell ref="AX24:AZ24"/>
    <mergeCell ref="BP25:BW25"/>
    <mergeCell ref="BY25:CA25"/>
    <mergeCell ref="A23:M23"/>
    <mergeCell ref="N23:U23"/>
    <mergeCell ref="W23:Z23"/>
    <mergeCell ref="AA23:AN23"/>
    <mergeCell ref="AO23:AV23"/>
    <mergeCell ref="AX23:AZ23"/>
    <mergeCell ref="BC23:BO23"/>
    <mergeCell ref="BP23:BW23"/>
    <mergeCell ref="BY23:CA23"/>
    <mergeCell ref="A22:M22"/>
    <mergeCell ref="N22:U22"/>
    <mergeCell ref="W22:Z22"/>
    <mergeCell ref="AA22:AN22"/>
    <mergeCell ref="AO22:AV22"/>
    <mergeCell ref="AX22:AZ22"/>
    <mergeCell ref="BC22:BO22"/>
    <mergeCell ref="BP22:BW22"/>
    <mergeCell ref="BY22:CA22"/>
    <mergeCell ref="BC20:BO20"/>
    <mergeCell ref="BP20:BW20"/>
    <mergeCell ref="BY20:CA20"/>
    <mergeCell ref="A21:M21"/>
    <mergeCell ref="N21:U21"/>
    <mergeCell ref="W21:Z21"/>
    <mergeCell ref="AA21:AN21"/>
    <mergeCell ref="AO21:AV21"/>
    <mergeCell ref="AX21:AZ21"/>
    <mergeCell ref="BC21:BO21"/>
    <mergeCell ref="A20:M20"/>
    <mergeCell ref="N20:U20"/>
    <mergeCell ref="W20:Z20"/>
    <mergeCell ref="AA20:AN20"/>
    <mergeCell ref="AO20:AV20"/>
    <mergeCell ref="AX20:AZ20"/>
    <mergeCell ref="BP21:BW21"/>
    <mergeCell ref="BY21:CA21"/>
    <mergeCell ref="A19:M19"/>
    <mergeCell ref="N19:U19"/>
    <mergeCell ref="W19:Z19"/>
    <mergeCell ref="AA19:AN19"/>
    <mergeCell ref="AO19:AV19"/>
    <mergeCell ref="AX19:AZ19"/>
    <mergeCell ref="BC19:BO19"/>
    <mergeCell ref="BP19:BW19"/>
    <mergeCell ref="BY19:CA19"/>
    <mergeCell ref="A18:M18"/>
    <mergeCell ref="N18:U18"/>
    <mergeCell ref="W18:Z18"/>
    <mergeCell ref="AA18:AN18"/>
    <mergeCell ref="AO18:AV18"/>
    <mergeCell ref="AX18:AZ18"/>
    <mergeCell ref="BC18:BO18"/>
    <mergeCell ref="BP18:BW18"/>
    <mergeCell ref="BY18:CA18"/>
    <mergeCell ref="BC16:BO16"/>
    <mergeCell ref="BP16:BW16"/>
    <mergeCell ref="BY16:CA16"/>
    <mergeCell ref="A17:M17"/>
    <mergeCell ref="N17:U17"/>
    <mergeCell ref="W17:Z17"/>
    <mergeCell ref="AA17:AN17"/>
    <mergeCell ref="AO17:AV17"/>
    <mergeCell ref="AX17:AZ17"/>
    <mergeCell ref="BC17:BO17"/>
    <mergeCell ref="A16:M16"/>
    <mergeCell ref="N16:U16"/>
    <mergeCell ref="W16:Z16"/>
    <mergeCell ref="AA16:AN16"/>
    <mergeCell ref="AO16:AV16"/>
    <mergeCell ref="AX16:AZ16"/>
    <mergeCell ref="BP17:BW17"/>
    <mergeCell ref="BY17:CA17"/>
    <mergeCell ref="A15:M15"/>
    <mergeCell ref="N15:U15"/>
    <mergeCell ref="W15:Z15"/>
    <mergeCell ref="AA15:AN15"/>
    <mergeCell ref="AO15:AV15"/>
    <mergeCell ref="AX15:AZ15"/>
    <mergeCell ref="BC15:BO15"/>
    <mergeCell ref="BP15:BW15"/>
    <mergeCell ref="BY15:CA15"/>
    <mergeCell ref="A14:M14"/>
    <mergeCell ref="N14:U14"/>
    <mergeCell ref="W14:Z14"/>
    <mergeCell ref="AA14:AN14"/>
    <mergeCell ref="AO14:AV14"/>
    <mergeCell ref="AX14:AZ14"/>
    <mergeCell ref="BC14:BO14"/>
    <mergeCell ref="BP14:BW14"/>
    <mergeCell ref="BY14:CA14"/>
    <mergeCell ref="BC12:BO12"/>
    <mergeCell ref="BP12:BW12"/>
    <mergeCell ref="BY12:CA12"/>
    <mergeCell ref="A13:M13"/>
    <mergeCell ref="N13:U13"/>
    <mergeCell ref="W13:Z13"/>
    <mergeCell ref="AA13:AN13"/>
    <mergeCell ref="AO13:AV13"/>
    <mergeCell ref="AX13:AZ13"/>
    <mergeCell ref="BC13:BO13"/>
    <mergeCell ref="A12:M12"/>
    <mergeCell ref="N12:U12"/>
    <mergeCell ref="W12:Z12"/>
    <mergeCell ref="AA12:AN12"/>
    <mergeCell ref="AO12:AV12"/>
    <mergeCell ref="AX12:AZ12"/>
    <mergeCell ref="BP13:BW13"/>
    <mergeCell ref="BY13:CA13"/>
    <mergeCell ref="A11:M11"/>
    <mergeCell ref="N11:U11"/>
    <mergeCell ref="W11:Z11"/>
    <mergeCell ref="AA11:AN11"/>
    <mergeCell ref="AO11:AV11"/>
    <mergeCell ref="AX11:AZ11"/>
    <mergeCell ref="BC11:BO11"/>
    <mergeCell ref="BP11:BW11"/>
    <mergeCell ref="BY11:CA11"/>
    <mergeCell ref="A10:M10"/>
    <mergeCell ref="N10:U10"/>
    <mergeCell ref="W10:Z10"/>
    <mergeCell ref="AA10:AN10"/>
    <mergeCell ref="AO10:AV10"/>
    <mergeCell ref="AX10:AZ10"/>
    <mergeCell ref="BC10:BO10"/>
    <mergeCell ref="BP10:BW10"/>
    <mergeCell ref="BY10:CA10"/>
    <mergeCell ref="BC8:BO8"/>
    <mergeCell ref="BP8:BW8"/>
    <mergeCell ref="BY8:CA8"/>
    <mergeCell ref="A9:M9"/>
    <mergeCell ref="N9:U9"/>
    <mergeCell ref="W9:Z9"/>
    <mergeCell ref="AA9:AN9"/>
    <mergeCell ref="AO9:AV9"/>
    <mergeCell ref="AX9:AZ9"/>
    <mergeCell ref="BC9:BO9"/>
    <mergeCell ref="A8:M8"/>
    <mergeCell ref="N8:U8"/>
    <mergeCell ref="W8:Z8"/>
    <mergeCell ref="AA8:AN8"/>
    <mergeCell ref="AO8:AV8"/>
    <mergeCell ref="AX8:AZ8"/>
    <mergeCell ref="BP9:BW9"/>
    <mergeCell ref="BY9:CA9"/>
    <mergeCell ref="BC6:BO6"/>
    <mergeCell ref="BP6:BW6"/>
    <mergeCell ref="BY6:CA6"/>
    <mergeCell ref="A7:M7"/>
    <mergeCell ref="N7:U7"/>
    <mergeCell ref="W7:Z7"/>
    <mergeCell ref="A6:M6"/>
    <mergeCell ref="N6:U6"/>
    <mergeCell ref="W6:Z6"/>
    <mergeCell ref="AB6:AN6"/>
    <mergeCell ref="AO6:AV6"/>
    <mergeCell ref="AX6:AZ6"/>
  </mergeCells>
  <dataValidations count="3">
    <dataValidation type="textLength" operator="equal" allowBlank="1" showInputMessage="1" showErrorMessage="1" error="Enter 13 character, store specific contract number." prompt="Enter 13 character, store specific contract number." sqref="N8:U39 AO8:AV27 BP8:BW40">
      <formula1>13</formula1>
    </dataValidation>
    <dataValidation type="textLength" allowBlank="1" showInputMessage="1" showErrorMessage="1" prompt="For store specific presentations, enter the store's DODAAC(s) here." sqref="BX4:BX5 J4:J5">
      <formula1>3</formula1>
      <formula2>6</formula2>
    </dataValidation>
    <dataValidation type="textLength" operator="equal" allowBlank="1" showInputMessage="1" showErrorMessage="1" sqref="U3">
      <formula1>13</formula1>
    </dataValidation>
  </dataValidations>
  <printOptions horizontalCentered="1" verticalCentered="1"/>
  <pageMargins left="0" right="0" top="0" bottom="0" header="0" footer="0"/>
  <pageSetup scale="7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48"/>
  <sheetViews>
    <sheetView showGridLines="0" showRowColHeaders="0" workbookViewId="0">
      <selection activeCell="CH48" sqref="CH48"/>
    </sheetView>
  </sheetViews>
  <sheetFormatPr defaultRowHeight="15" x14ac:dyDescent="0.25"/>
  <cols>
    <col min="1" max="1" width="2.140625" style="404" customWidth="1"/>
    <col min="2" max="2" width="1" style="404" customWidth="1"/>
    <col min="3" max="4" width="1.7109375" style="404" customWidth="1"/>
    <col min="5" max="5" width="3.28515625" style="404" customWidth="1"/>
    <col min="6" max="6" width="1.7109375" style="404" customWidth="1"/>
    <col min="7" max="7" width="1.5703125" style="404" customWidth="1"/>
    <col min="8" max="8" width="3" style="404" customWidth="1"/>
    <col min="9" max="9" width="1.7109375" style="404" customWidth="1"/>
    <col min="10" max="10" width="2.5703125" style="404" customWidth="1"/>
    <col min="11" max="15" width="1.7109375" style="404" customWidth="1"/>
    <col min="16" max="16" width="3" style="404" customWidth="1"/>
    <col min="17" max="17" width="2" style="404" customWidth="1"/>
    <col min="18" max="18" width="1.7109375" style="404" customWidth="1"/>
    <col min="19" max="19" width="1.28515625" style="404" customWidth="1"/>
    <col min="20" max="20" width="2.28515625" style="404" customWidth="1"/>
    <col min="21" max="23" width="1.7109375" style="404" customWidth="1"/>
    <col min="24" max="24" width="1.140625" style="404" customWidth="1"/>
    <col min="25" max="27" width="1.7109375" style="404" customWidth="1"/>
    <col min="28" max="28" width="3.28515625" style="404" customWidth="1"/>
    <col min="29" max="31" width="1.7109375" style="404" customWidth="1"/>
    <col min="32" max="32" width="3.5703125" style="404" customWidth="1"/>
    <col min="33" max="35" width="1.7109375" style="404" customWidth="1"/>
    <col min="36" max="36" width="2.7109375" style="404" customWidth="1"/>
    <col min="37" max="41" width="1.7109375" style="404" customWidth="1"/>
    <col min="42" max="42" width="1.28515625" style="404" customWidth="1"/>
    <col min="43" max="43" width="3.140625" style="404" customWidth="1"/>
    <col min="44" max="44" width="1.7109375" style="404" customWidth="1"/>
    <col min="45" max="45" width="2.5703125" style="404" customWidth="1"/>
    <col min="46" max="46" width="1.7109375" style="404" customWidth="1"/>
    <col min="47" max="47" width="1.85546875" style="404" customWidth="1"/>
    <col min="48" max="48" width="3.28515625" style="404" customWidth="1"/>
    <col min="49" max="50" width="1.7109375" style="404" customWidth="1"/>
    <col min="51" max="51" width="3.28515625" style="404" customWidth="1"/>
    <col min="52" max="53" width="1.7109375" style="404" customWidth="1"/>
    <col min="54" max="54" width="3.42578125" style="404" customWidth="1"/>
    <col min="55" max="56" width="1.7109375" style="404" customWidth="1"/>
    <col min="57" max="57" width="3.28515625" style="404" customWidth="1"/>
    <col min="58" max="61" width="1.7109375" style="404" customWidth="1"/>
    <col min="62" max="62" width="3.7109375" style="404" customWidth="1"/>
    <col min="63" max="63" width="1.7109375" style="404" customWidth="1"/>
    <col min="64" max="64" width="1.5703125" style="404" customWidth="1"/>
    <col min="65" max="65" width="1.42578125" style="404" customWidth="1"/>
    <col min="66" max="66" width="2.5703125" style="404" customWidth="1"/>
    <col min="67" max="69" width="1.7109375" style="404" customWidth="1"/>
    <col min="70" max="70" width="2.42578125" style="404" customWidth="1"/>
    <col min="71" max="71" width="1.5703125" style="404" customWidth="1"/>
    <col min="72" max="78" width="1.7109375" style="404" customWidth="1"/>
    <col min="79" max="79" width="3.42578125" style="404" customWidth="1"/>
    <col min="80" max="80" width="2.140625" style="404" customWidth="1"/>
    <col min="81" max="85" width="1.7109375" style="404" customWidth="1"/>
    <col min="86" max="86" width="2.42578125" style="404" customWidth="1"/>
    <col min="87" max="90" width="1.7109375" style="404" customWidth="1"/>
    <col min="91" max="16384" width="9.140625" style="404"/>
  </cols>
  <sheetData>
    <row r="1" spans="1:90" ht="13.5" customHeight="1" x14ac:dyDescent="0.25">
      <c r="A1" s="256" t="s">
        <v>7</v>
      </c>
      <c r="C1" s="256"/>
      <c r="D1" s="256"/>
      <c r="E1" s="256"/>
      <c r="F1" s="215"/>
      <c r="G1" s="256"/>
      <c r="H1" s="256"/>
      <c r="I1" s="255"/>
      <c r="J1" s="1389" t="str">
        <f>IF(NOT('40-16+40-15 WORKSHEET EBS'!$N$3=""),'40-16+40-15 WORKSHEET EBS'!$N$3,"")</f>
        <v/>
      </c>
      <c r="K1" s="1389"/>
      <c r="L1" s="1389"/>
      <c r="M1" s="1389"/>
      <c r="N1" s="1389"/>
      <c r="O1" s="1389"/>
      <c r="P1" s="1389"/>
      <c r="Q1" s="1389"/>
      <c r="R1" s="1389"/>
      <c r="S1" s="1389"/>
      <c r="T1" s="1389"/>
      <c r="U1" s="1389"/>
      <c r="V1" s="1389"/>
      <c r="W1" s="1389"/>
      <c r="X1" s="1389"/>
      <c r="Y1" s="1389"/>
      <c r="Z1" s="1389"/>
      <c r="AA1" s="1389"/>
      <c r="AB1" s="1389"/>
      <c r="AC1" s="1389"/>
      <c r="AD1" s="1389"/>
      <c r="AE1" s="1389"/>
      <c r="AF1" s="1389"/>
      <c r="AG1" s="1389"/>
      <c r="AH1" s="257"/>
      <c r="AI1" s="258"/>
      <c r="AJ1" s="258"/>
      <c r="AK1" s="258"/>
      <c r="AL1" s="398"/>
      <c r="AM1" s="398"/>
      <c r="AN1" s="398"/>
      <c r="AO1" s="398"/>
      <c r="AP1" s="259"/>
      <c r="AQ1" s="259"/>
      <c r="AR1" s="259"/>
      <c r="AS1" s="259"/>
      <c r="AT1" s="259"/>
      <c r="AU1" s="259"/>
      <c r="AV1" s="259"/>
      <c r="AW1" s="259"/>
      <c r="AX1" s="255"/>
      <c r="AY1" s="255"/>
      <c r="AZ1" s="255"/>
      <c r="BA1" s="255"/>
      <c r="BB1" s="255"/>
      <c r="BC1" s="397"/>
      <c r="BD1" s="397"/>
      <c r="BE1" s="255"/>
      <c r="BF1" s="255"/>
      <c r="BG1" s="255"/>
      <c r="BH1" s="255"/>
      <c r="BI1" s="259" t="s">
        <v>807</v>
      </c>
      <c r="BJ1" s="214"/>
      <c r="BK1" s="372"/>
      <c r="BL1" s="372"/>
      <c r="BM1" s="372"/>
      <c r="BN1" s="214"/>
      <c r="BO1" s="214"/>
      <c r="BP1" s="372"/>
      <c r="BQ1" s="1390" t="s">
        <v>555</v>
      </c>
      <c r="BR1" s="1390"/>
      <c r="BS1" s="1390"/>
      <c r="BT1" s="879" t="str">
        <f>IF(NOT('40-16+40-15 WORKSHEET EBS'!$BT$2=""),'40-16+40-15 WORKSHEET EBS'!$BT$2,"")</f>
        <v/>
      </c>
      <c r="BU1" s="879"/>
      <c r="BV1" s="879"/>
      <c r="BW1" s="879"/>
      <c r="BX1" s="879"/>
      <c r="BY1" s="879"/>
      <c r="BZ1" s="879"/>
      <c r="CA1" s="879"/>
      <c r="CB1" s="879"/>
      <c r="CC1" s="879"/>
      <c r="CD1" s="879"/>
      <c r="CE1" s="879"/>
      <c r="CF1" s="879"/>
      <c r="CG1" s="879"/>
      <c r="CH1" s="879"/>
    </row>
    <row r="2" spans="1:90" ht="12.75" customHeight="1" x14ac:dyDescent="0.25">
      <c r="A2" s="256" t="s">
        <v>8</v>
      </c>
      <c r="C2" s="256"/>
      <c r="D2" s="256"/>
      <c r="E2" s="256"/>
      <c r="F2" s="256"/>
      <c r="G2" s="256"/>
      <c r="H2" s="256"/>
      <c r="I2" s="255"/>
      <c r="J2" s="1389" t="str">
        <f>IF(NOT('40-16+40-15 WORKSHEET EBS'!$N$5=""),'40-16+40-15 WORKSHEET EBS'!$N$5,"")</f>
        <v/>
      </c>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258"/>
      <c r="AI2" s="258"/>
      <c r="AJ2" s="258"/>
      <c r="AK2" s="258"/>
      <c r="AL2" s="396"/>
      <c r="AM2" s="396"/>
      <c r="AN2" s="396"/>
      <c r="AO2" s="255"/>
      <c r="AP2" s="255"/>
      <c r="AQ2" s="255"/>
      <c r="AR2" s="255"/>
      <c r="AS2" s="255"/>
      <c r="AT2" s="255"/>
      <c r="AU2" s="255"/>
      <c r="AV2" s="255"/>
      <c r="AW2" s="255"/>
      <c r="AX2" s="259"/>
      <c r="AY2" s="259"/>
      <c r="AZ2" s="259"/>
      <c r="BA2" s="259"/>
      <c r="BB2" s="257"/>
      <c r="BC2" s="258"/>
      <c r="BD2" s="258"/>
      <c r="BE2" s="258"/>
      <c r="BF2" s="258"/>
      <c r="BG2" s="258"/>
      <c r="BH2" s="258"/>
      <c r="BI2" s="255"/>
      <c r="BJ2" s="372"/>
      <c r="BK2" s="372"/>
      <c r="BL2" s="372"/>
      <c r="BM2" s="372"/>
      <c r="BN2" s="1390" t="s">
        <v>10</v>
      </c>
      <c r="BO2" s="1390"/>
      <c r="BP2" s="1390"/>
      <c r="BQ2" s="1390"/>
      <c r="BR2" s="1390"/>
      <c r="BS2" s="1390"/>
      <c r="BT2" s="879" t="str">
        <f>IF(NOT('40-16+40-15 WORKSHEET EBS'!$BT$3=""),'40-16+40-15 WORKSHEET EBS'!$BT$3,"")</f>
        <v/>
      </c>
      <c r="BU2" s="879"/>
      <c r="BV2" s="879"/>
      <c r="BW2" s="879"/>
      <c r="BX2" s="879"/>
      <c r="BY2" s="879"/>
      <c r="BZ2" s="879"/>
      <c r="CA2" s="879"/>
      <c r="CB2" s="879"/>
      <c r="CC2" s="879"/>
      <c r="CD2" s="879"/>
      <c r="CE2" s="879"/>
      <c r="CF2" s="879"/>
      <c r="CG2" s="879"/>
      <c r="CH2" s="879"/>
    </row>
    <row r="3" spans="1:90" s="216" customFormat="1" ht="12.75" customHeight="1" x14ac:dyDescent="0.25">
      <c r="A3" s="127" t="s">
        <v>9</v>
      </c>
      <c r="C3" s="127"/>
      <c r="D3" s="127"/>
      <c r="E3" s="127"/>
      <c r="F3" s="127"/>
      <c r="G3" s="127"/>
      <c r="H3" s="127"/>
      <c r="I3" s="79"/>
      <c r="J3" s="79"/>
      <c r="K3" s="1390" t="s">
        <v>555</v>
      </c>
      <c r="L3" s="1390"/>
      <c r="M3" s="1390"/>
      <c r="N3" s="918" t="str">
        <f>IF(NOT('40-16+40-15 WORKSHEET EBS'!$N$7=""),'40-16+40-15 WORKSHEET EBS'!$N$7,"")</f>
        <v/>
      </c>
      <c r="O3" s="918"/>
      <c r="P3" s="918"/>
      <c r="Q3" s="918"/>
      <c r="R3" s="918"/>
      <c r="S3" s="918"/>
      <c r="T3" s="918"/>
      <c r="U3" s="918"/>
      <c r="V3" s="372" t="s">
        <v>10</v>
      </c>
      <c r="W3" s="372"/>
      <c r="X3" s="372"/>
      <c r="Y3" s="879" t="str">
        <f>IF(NOT('40-16+40-15 WORKSHEET EBS'!$Y$7=""),'40-16+40-15 WORKSHEET EBS'!$Y$7,"")</f>
        <v/>
      </c>
      <c r="Z3" s="879"/>
      <c r="AA3" s="879"/>
      <c r="AB3" s="879"/>
      <c r="AC3" s="879"/>
      <c r="AD3" s="879"/>
      <c r="AE3" s="879"/>
      <c r="AF3" s="879"/>
      <c r="AG3" s="79"/>
      <c r="AH3" s="126" t="s">
        <v>554</v>
      </c>
      <c r="AI3" s="79"/>
      <c r="AJ3" s="79"/>
      <c r="AK3" s="79"/>
      <c r="AL3" s="126"/>
      <c r="AM3" s="126"/>
      <c r="AN3" s="126"/>
      <c r="AO3" s="126"/>
      <c r="AP3" s="879" t="str">
        <f>IF(NOT('40-16+40-15 WORKSHEET EBS'!$AQ$7=""),'40-16+40-15 WORKSHEET EBS'!$AQ$7,"")</f>
        <v/>
      </c>
      <c r="AQ3" s="879"/>
      <c r="AR3" s="879"/>
      <c r="AS3" s="879"/>
      <c r="AT3" s="126"/>
      <c r="AU3" s="126"/>
      <c r="AV3" s="126"/>
      <c r="AW3" s="126"/>
      <c r="AX3" s="365"/>
      <c r="AY3" s="299"/>
      <c r="AZ3" s="299"/>
      <c r="BA3" s="299"/>
      <c r="BB3" s="917"/>
      <c r="BC3" s="917"/>
      <c r="BD3" s="131"/>
      <c r="BE3" s="126"/>
      <c r="BF3" s="126"/>
      <c r="BG3" s="126"/>
      <c r="BH3" s="126"/>
      <c r="BI3" s="127"/>
      <c r="BJ3" s="372"/>
      <c r="BK3" s="372"/>
      <c r="BL3" s="372"/>
      <c r="BM3" s="372"/>
      <c r="BN3" s="372"/>
      <c r="BO3" s="372"/>
      <c r="BP3" s="372"/>
      <c r="BQ3" s="79"/>
      <c r="BR3" s="372"/>
      <c r="BS3" s="372"/>
      <c r="BT3" s="918"/>
      <c r="BU3" s="918"/>
      <c r="BV3" s="918"/>
      <c r="BW3" s="1443"/>
      <c r="BX3" s="1443"/>
      <c r="BY3" s="372"/>
      <c r="BZ3" s="372"/>
      <c r="CA3" s="372"/>
      <c r="CB3" s="1443"/>
      <c r="CC3" s="1443"/>
      <c r="CD3" s="1390"/>
      <c r="CE3" s="1390"/>
      <c r="CF3" s="1390"/>
      <c r="CG3" s="1390"/>
      <c r="CH3" s="1390"/>
    </row>
    <row r="4" spans="1:90" s="216" customFormat="1" ht="12.75" customHeight="1" x14ac:dyDescent="0.25">
      <c r="A4" s="286" t="s">
        <v>549</v>
      </c>
      <c r="B4" s="127"/>
      <c r="C4" s="127"/>
      <c r="D4" s="127"/>
      <c r="E4" s="127"/>
      <c r="F4" s="127"/>
      <c r="G4" s="127"/>
      <c r="H4" s="127"/>
      <c r="I4" s="79"/>
      <c r="J4" s="79"/>
      <c r="K4" s="364"/>
      <c r="L4" s="364"/>
      <c r="M4" s="364"/>
      <c r="N4" s="376"/>
      <c r="O4" s="376"/>
      <c r="P4" s="376"/>
      <c r="Q4" s="376"/>
      <c r="R4" s="376"/>
      <c r="S4" s="376"/>
      <c r="T4" s="376"/>
      <c r="U4" s="376"/>
      <c r="V4" s="372"/>
      <c r="W4" s="372"/>
      <c r="X4" s="372"/>
      <c r="Y4" s="365"/>
      <c r="Z4" s="365"/>
      <c r="AA4" s="365"/>
      <c r="AB4" s="365"/>
      <c r="AC4" s="365"/>
      <c r="AD4" s="365"/>
      <c r="AE4" s="365"/>
      <c r="AF4" s="365"/>
      <c r="AG4" s="79"/>
      <c r="AH4" s="126"/>
      <c r="AI4" s="79"/>
      <c r="AJ4" s="79"/>
      <c r="AK4" s="79"/>
      <c r="AL4" s="126"/>
      <c r="AM4" s="126"/>
      <c r="AN4" s="126"/>
      <c r="AO4" s="126"/>
      <c r="AP4" s="365"/>
      <c r="AQ4" s="365"/>
      <c r="AR4" s="365"/>
      <c r="AS4" s="365"/>
      <c r="AT4" s="126"/>
      <c r="AU4" s="126"/>
      <c r="AV4" s="126"/>
      <c r="AW4" s="126"/>
      <c r="AX4" s="365"/>
      <c r="AY4" s="299"/>
      <c r="AZ4" s="299"/>
      <c r="BA4" s="299"/>
      <c r="BB4" s="375"/>
      <c r="BC4" s="375"/>
      <c r="BD4" s="131"/>
      <c r="BE4" s="126"/>
      <c r="BF4" s="126"/>
      <c r="BG4" s="126"/>
      <c r="BH4" s="126"/>
      <c r="BI4" s="127"/>
      <c r="BJ4" s="372"/>
      <c r="BK4" s="372"/>
      <c r="BL4" s="372"/>
      <c r="BM4" s="372"/>
      <c r="BN4" s="372"/>
      <c r="BO4" s="372"/>
      <c r="BP4" s="372"/>
      <c r="BQ4" s="79"/>
      <c r="BR4" s="372"/>
      <c r="BS4" s="372"/>
      <c r="BT4" s="376"/>
      <c r="BU4" s="376"/>
      <c r="BV4" s="376"/>
      <c r="BW4" s="399"/>
      <c r="BX4" s="399"/>
      <c r="BY4" s="372"/>
      <c r="BZ4" s="372"/>
      <c r="CA4" s="372"/>
      <c r="CB4" s="399"/>
      <c r="CC4" s="399"/>
      <c r="CD4" s="364"/>
      <c r="CE4" s="364"/>
      <c r="CF4" s="364"/>
      <c r="CG4" s="364"/>
      <c r="CH4" s="364"/>
    </row>
    <row r="5" spans="1:90" s="216" customFormat="1" ht="12.75" customHeight="1" x14ac:dyDescent="0.25">
      <c r="A5" s="1444"/>
      <c r="B5" s="1445"/>
      <c r="C5" s="1445"/>
      <c r="D5" s="1445"/>
      <c r="E5" s="1445"/>
      <c r="F5" s="1445"/>
      <c r="G5" s="1445"/>
      <c r="H5" s="1445"/>
      <c r="I5" s="1445"/>
      <c r="J5" s="1445"/>
      <c r="K5" s="1445"/>
      <c r="L5" s="1445"/>
      <c r="M5" s="1445"/>
      <c r="N5" s="1445"/>
      <c r="O5" s="1445"/>
      <c r="P5" s="1445"/>
      <c r="Q5" s="1445"/>
      <c r="R5" s="1445"/>
      <c r="S5" s="1445"/>
      <c r="T5" s="1445"/>
      <c r="U5" s="1445"/>
      <c r="V5" s="1445"/>
      <c r="W5" s="1445"/>
      <c r="X5" s="1445"/>
      <c r="Y5" s="1445"/>
      <c r="Z5" s="1445"/>
      <c r="AA5" s="1445"/>
      <c r="AB5" s="1445"/>
      <c r="AC5" s="1445"/>
      <c r="AD5" s="1445"/>
      <c r="AE5" s="1445"/>
      <c r="AF5" s="1445"/>
      <c r="AG5" s="1445"/>
      <c r="AH5" s="1445"/>
      <c r="AI5" s="1445"/>
      <c r="AJ5" s="1445"/>
      <c r="AK5" s="1445"/>
      <c r="AL5" s="1445"/>
      <c r="AM5" s="1445"/>
      <c r="AN5" s="1445"/>
      <c r="AO5" s="1445"/>
      <c r="AP5" s="1445"/>
      <c r="AQ5" s="1445"/>
      <c r="AR5" s="1445"/>
      <c r="AS5" s="1445"/>
      <c r="AT5" s="1445"/>
      <c r="AU5" s="1445"/>
      <c r="AV5" s="1445"/>
      <c r="AW5" s="1445"/>
      <c r="AX5" s="1445"/>
      <c r="AY5" s="1445"/>
      <c r="AZ5" s="1445"/>
      <c r="BA5" s="1445"/>
      <c r="BB5" s="1445"/>
      <c r="BC5" s="1445"/>
      <c r="BD5" s="1445"/>
      <c r="BE5" s="1445"/>
      <c r="BF5" s="1445"/>
      <c r="BG5" s="1445"/>
      <c r="BH5" s="1445"/>
      <c r="BI5" s="1445"/>
      <c r="BJ5" s="1445"/>
      <c r="BK5" s="1445"/>
      <c r="BL5" s="1445"/>
      <c r="BM5" s="1445"/>
      <c r="BN5" s="1445"/>
      <c r="BO5" s="1445"/>
      <c r="BP5" s="1445"/>
      <c r="BQ5" s="1445"/>
      <c r="BR5" s="1445"/>
      <c r="BS5" s="1445"/>
      <c r="BT5" s="1445"/>
      <c r="BU5" s="1445"/>
      <c r="BV5" s="1445"/>
      <c r="BW5" s="1445"/>
      <c r="BX5" s="1445"/>
      <c r="BY5" s="1445"/>
      <c r="BZ5" s="1445"/>
      <c r="CA5" s="1445"/>
      <c r="CB5" s="1445"/>
      <c r="CC5" s="1445"/>
      <c r="CD5" s="1445"/>
      <c r="CE5" s="1445"/>
      <c r="CF5" s="1445"/>
      <c r="CG5" s="1445"/>
      <c r="CH5" s="1445"/>
      <c r="CI5" s="1445"/>
      <c r="CJ5" s="1445"/>
      <c r="CK5" s="1445"/>
      <c r="CL5" s="1446"/>
    </row>
    <row r="6" spans="1:90" x14ac:dyDescent="0.25">
      <c r="A6" s="1447"/>
      <c r="B6" s="1448"/>
      <c r="C6" s="1448"/>
      <c r="D6" s="1448"/>
      <c r="E6" s="1448"/>
      <c r="F6" s="1448"/>
      <c r="G6" s="1448"/>
      <c r="H6" s="1448"/>
      <c r="I6" s="1448"/>
      <c r="J6" s="1448"/>
      <c r="K6" s="1448"/>
      <c r="L6" s="1448"/>
      <c r="M6" s="1448"/>
      <c r="N6" s="1448"/>
      <c r="O6" s="1448"/>
      <c r="P6" s="1448"/>
      <c r="Q6" s="1448"/>
      <c r="R6" s="1448"/>
      <c r="S6" s="1448"/>
      <c r="T6" s="1448"/>
      <c r="U6" s="1448"/>
      <c r="V6" s="1448"/>
      <c r="W6" s="1448"/>
      <c r="X6" s="1448"/>
      <c r="Y6" s="1448"/>
      <c r="Z6" s="1448"/>
      <c r="AA6" s="1448"/>
      <c r="AB6" s="1448"/>
      <c r="AC6" s="1448"/>
      <c r="AD6" s="1448"/>
      <c r="AE6" s="1448"/>
      <c r="AF6" s="1448"/>
      <c r="AG6" s="1448"/>
      <c r="AH6" s="1448"/>
      <c r="AI6" s="1448"/>
      <c r="AJ6" s="1448"/>
      <c r="AK6" s="1448"/>
      <c r="AL6" s="1448"/>
      <c r="AM6" s="1448"/>
      <c r="AN6" s="1448"/>
      <c r="AO6" s="1448"/>
      <c r="AP6" s="1448"/>
      <c r="AQ6" s="1448"/>
      <c r="AR6" s="1448"/>
      <c r="AS6" s="1448"/>
      <c r="AT6" s="1448"/>
      <c r="AU6" s="1448"/>
      <c r="AV6" s="1448"/>
      <c r="AW6" s="1448"/>
      <c r="AX6" s="1448"/>
      <c r="AY6" s="1448"/>
      <c r="AZ6" s="1448"/>
      <c r="BA6" s="1448"/>
      <c r="BB6" s="1448"/>
      <c r="BC6" s="1448"/>
      <c r="BD6" s="1448"/>
      <c r="BE6" s="1448"/>
      <c r="BF6" s="1448"/>
      <c r="BG6" s="1448"/>
      <c r="BH6" s="1448"/>
      <c r="BI6" s="1448"/>
      <c r="BJ6" s="1448"/>
      <c r="BK6" s="1448"/>
      <c r="BL6" s="1448"/>
      <c r="BM6" s="1448"/>
      <c r="BN6" s="1448"/>
      <c r="BO6" s="1448"/>
      <c r="BP6" s="1448"/>
      <c r="BQ6" s="1448"/>
      <c r="BR6" s="1448"/>
      <c r="BS6" s="1448"/>
      <c r="BT6" s="1448"/>
      <c r="BU6" s="1448"/>
      <c r="BV6" s="1448"/>
      <c r="BW6" s="1448"/>
      <c r="BX6" s="1448"/>
      <c r="BY6" s="1448"/>
      <c r="BZ6" s="1448"/>
      <c r="CA6" s="1448"/>
      <c r="CB6" s="1448"/>
      <c r="CC6" s="1448"/>
      <c r="CD6" s="1448"/>
      <c r="CE6" s="1448"/>
      <c r="CF6" s="1448"/>
      <c r="CG6" s="1448"/>
      <c r="CH6" s="1448"/>
      <c r="CI6" s="1448"/>
      <c r="CJ6" s="1448"/>
      <c r="CK6" s="1448"/>
      <c r="CL6" s="1449"/>
    </row>
    <row r="7" spans="1:90" x14ac:dyDescent="0.25">
      <c r="A7" s="1447"/>
      <c r="B7" s="1448"/>
      <c r="C7" s="1448"/>
      <c r="D7" s="1448"/>
      <c r="E7" s="1448"/>
      <c r="F7" s="1448"/>
      <c r="G7" s="1448"/>
      <c r="H7" s="1448"/>
      <c r="I7" s="1448"/>
      <c r="J7" s="1448"/>
      <c r="K7" s="1448"/>
      <c r="L7" s="1448"/>
      <c r="M7" s="1448"/>
      <c r="N7" s="1448"/>
      <c r="O7" s="1448"/>
      <c r="P7" s="1448"/>
      <c r="Q7" s="1448"/>
      <c r="R7" s="1448"/>
      <c r="S7" s="1448"/>
      <c r="T7" s="1448"/>
      <c r="U7" s="1448"/>
      <c r="V7" s="1448"/>
      <c r="W7" s="1448"/>
      <c r="X7" s="1448"/>
      <c r="Y7" s="1448"/>
      <c r="Z7" s="1448"/>
      <c r="AA7" s="1448"/>
      <c r="AB7" s="1448"/>
      <c r="AC7" s="1448"/>
      <c r="AD7" s="1448"/>
      <c r="AE7" s="1448"/>
      <c r="AF7" s="1448"/>
      <c r="AG7" s="1448"/>
      <c r="AH7" s="1448"/>
      <c r="AI7" s="1448"/>
      <c r="AJ7" s="1448"/>
      <c r="AK7" s="1448"/>
      <c r="AL7" s="1448"/>
      <c r="AM7" s="1448"/>
      <c r="AN7" s="1448"/>
      <c r="AO7" s="1448"/>
      <c r="AP7" s="1448"/>
      <c r="AQ7" s="1448"/>
      <c r="AR7" s="1448"/>
      <c r="AS7" s="1448"/>
      <c r="AT7" s="1448"/>
      <c r="AU7" s="1448"/>
      <c r="AV7" s="1448"/>
      <c r="AW7" s="1448"/>
      <c r="AX7" s="1448"/>
      <c r="AY7" s="1448"/>
      <c r="AZ7" s="1448"/>
      <c r="BA7" s="1448"/>
      <c r="BB7" s="1448"/>
      <c r="BC7" s="1448"/>
      <c r="BD7" s="1448"/>
      <c r="BE7" s="1448"/>
      <c r="BF7" s="1448"/>
      <c r="BG7" s="1448"/>
      <c r="BH7" s="1448"/>
      <c r="BI7" s="1448"/>
      <c r="BJ7" s="1448"/>
      <c r="BK7" s="1448"/>
      <c r="BL7" s="1448"/>
      <c r="BM7" s="1448"/>
      <c r="BN7" s="1448"/>
      <c r="BO7" s="1448"/>
      <c r="BP7" s="1448"/>
      <c r="BQ7" s="1448"/>
      <c r="BR7" s="1448"/>
      <c r="BS7" s="1448"/>
      <c r="BT7" s="1448"/>
      <c r="BU7" s="1448"/>
      <c r="BV7" s="1448"/>
      <c r="BW7" s="1448"/>
      <c r="BX7" s="1448"/>
      <c r="BY7" s="1448"/>
      <c r="BZ7" s="1448"/>
      <c r="CA7" s="1448"/>
      <c r="CB7" s="1448"/>
      <c r="CC7" s="1448"/>
      <c r="CD7" s="1448"/>
      <c r="CE7" s="1448"/>
      <c r="CF7" s="1448"/>
      <c r="CG7" s="1448"/>
      <c r="CH7" s="1448"/>
      <c r="CI7" s="1448"/>
      <c r="CJ7" s="1448"/>
      <c r="CK7" s="1448"/>
      <c r="CL7" s="1449"/>
    </row>
    <row r="8" spans="1:90" x14ac:dyDescent="0.25">
      <c r="A8" s="1447"/>
      <c r="B8" s="1448"/>
      <c r="C8" s="1448"/>
      <c r="D8" s="1448"/>
      <c r="E8" s="1448"/>
      <c r="F8" s="1448"/>
      <c r="G8" s="1448"/>
      <c r="H8" s="1448"/>
      <c r="I8" s="1448"/>
      <c r="J8" s="1448"/>
      <c r="K8" s="1448"/>
      <c r="L8" s="1448"/>
      <c r="M8" s="1448"/>
      <c r="N8" s="1448"/>
      <c r="O8" s="1448"/>
      <c r="P8" s="1448"/>
      <c r="Q8" s="1448"/>
      <c r="R8" s="1448"/>
      <c r="S8" s="1448"/>
      <c r="T8" s="1448"/>
      <c r="U8" s="1448"/>
      <c r="V8" s="1448"/>
      <c r="W8" s="1448"/>
      <c r="X8" s="1448"/>
      <c r="Y8" s="1448"/>
      <c r="Z8" s="1448"/>
      <c r="AA8" s="1448"/>
      <c r="AB8" s="1448"/>
      <c r="AC8" s="1448"/>
      <c r="AD8" s="1448"/>
      <c r="AE8" s="1448"/>
      <c r="AF8" s="1448"/>
      <c r="AG8" s="1448"/>
      <c r="AH8" s="1448"/>
      <c r="AI8" s="1448"/>
      <c r="AJ8" s="1448"/>
      <c r="AK8" s="1448"/>
      <c r="AL8" s="1448"/>
      <c r="AM8" s="1448"/>
      <c r="AN8" s="1448"/>
      <c r="AO8" s="1448"/>
      <c r="AP8" s="1448"/>
      <c r="AQ8" s="1448"/>
      <c r="AR8" s="1448"/>
      <c r="AS8" s="1448"/>
      <c r="AT8" s="1448"/>
      <c r="AU8" s="1448"/>
      <c r="AV8" s="1448"/>
      <c r="AW8" s="1448"/>
      <c r="AX8" s="1448"/>
      <c r="AY8" s="1448"/>
      <c r="AZ8" s="1448"/>
      <c r="BA8" s="1448"/>
      <c r="BB8" s="1448"/>
      <c r="BC8" s="1448"/>
      <c r="BD8" s="1448"/>
      <c r="BE8" s="1448"/>
      <c r="BF8" s="1448"/>
      <c r="BG8" s="1448"/>
      <c r="BH8" s="1448"/>
      <c r="BI8" s="1448"/>
      <c r="BJ8" s="1448"/>
      <c r="BK8" s="1448"/>
      <c r="BL8" s="1448"/>
      <c r="BM8" s="1448"/>
      <c r="BN8" s="1448"/>
      <c r="BO8" s="1448"/>
      <c r="BP8" s="1448"/>
      <c r="BQ8" s="1448"/>
      <c r="BR8" s="1448"/>
      <c r="BS8" s="1448"/>
      <c r="BT8" s="1448"/>
      <c r="BU8" s="1448"/>
      <c r="BV8" s="1448"/>
      <c r="BW8" s="1448"/>
      <c r="BX8" s="1448"/>
      <c r="BY8" s="1448"/>
      <c r="BZ8" s="1448"/>
      <c r="CA8" s="1448"/>
      <c r="CB8" s="1448"/>
      <c r="CC8" s="1448"/>
      <c r="CD8" s="1448"/>
      <c r="CE8" s="1448"/>
      <c r="CF8" s="1448"/>
      <c r="CG8" s="1448"/>
      <c r="CH8" s="1448"/>
      <c r="CI8" s="1448"/>
      <c r="CJ8" s="1448"/>
      <c r="CK8" s="1448"/>
      <c r="CL8" s="1449"/>
    </row>
    <row r="9" spans="1:90" x14ac:dyDescent="0.25">
      <c r="A9" s="1447"/>
      <c r="B9" s="1448"/>
      <c r="C9" s="1448"/>
      <c r="D9" s="1448"/>
      <c r="E9" s="1448"/>
      <c r="F9" s="1448"/>
      <c r="G9" s="1448"/>
      <c r="H9" s="1448"/>
      <c r="I9" s="1448"/>
      <c r="J9" s="1448"/>
      <c r="K9" s="1448"/>
      <c r="L9" s="1448"/>
      <c r="M9" s="1448"/>
      <c r="N9" s="1448"/>
      <c r="O9" s="1448"/>
      <c r="P9" s="1448"/>
      <c r="Q9" s="1448"/>
      <c r="R9" s="1448"/>
      <c r="S9" s="1448"/>
      <c r="T9" s="1448"/>
      <c r="U9" s="1448"/>
      <c r="V9" s="1448"/>
      <c r="W9" s="1448"/>
      <c r="X9" s="1448"/>
      <c r="Y9" s="1448"/>
      <c r="Z9" s="1448"/>
      <c r="AA9" s="1448"/>
      <c r="AB9" s="1448"/>
      <c r="AC9" s="1448"/>
      <c r="AD9" s="1448"/>
      <c r="AE9" s="1448"/>
      <c r="AF9" s="1448"/>
      <c r="AG9" s="1448"/>
      <c r="AH9" s="1448"/>
      <c r="AI9" s="1448"/>
      <c r="AJ9" s="1448"/>
      <c r="AK9" s="1448"/>
      <c r="AL9" s="1448"/>
      <c r="AM9" s="1448"/>
      <c r="AN9" s="1448"/>
      <c r="AO9" s="1448"/>
      <c r="AP9" s="1448"/>
      <c r="AQ9" s="1448"/>
      <c r="AR9" s="1448"/>
      <c r="AS9" s="1448"/>
      <c r="AT9" s="1448"/>
      <c r="AU9" s="1448"/>
      <c r="AV9" s="1448"/>
      <c r="AW9" s="1448"/>
      <c r="AX9" s="1448"/>
      <c r="AY9" s="1448"/>
      <c r="AZ9" s="1448"/>
      <c r="BA9" s="1448"/>
      <c r="BB9" s="1448"/>
      <c r="BC9" s="1448"/>
      <c r="BD9" s="1448"/>
      <c r="BE9" s="1448"/>
      <c r="BF9" s="1448"/>
      <c r="BG9" s="1448"/>
      <c r="BH9" s="1448"/>
      <c r="BI9" s="1448"/>
      <c r="BJ9" s="1448"/>
      <c r="BK9" s="1448"/>
      <c r="BL9" s="1448"/>
      <c r="BM9" s="1448"/>
      <c r="BN9" s="1448"/>
      <c r="BO9" s="1448"/>
      <c r="BP9" s="1448"/>
      <c r="BQ9" s="1448"/>
      <c r="BR9" s="1448"/>
      <c r="BS9" s="1448"/>
      <c r="BT9" s="1448"/>
      <c r="BU9" s="1448"/>
      <c r="BV9" s="1448"/>
      <c r="BW9" s="1448"/>
      <c r="BX9" s="1448"/>
      <c r="BY9" s="1448"/>
      <c r="BZ9" s="1448"/>
      <c r="CA9" s="1448"/>
      <c r="CB9" s="1448"/>
      <c r="CC9" s="1448"/>
      <c r="CD9" s="1448"/>
      <c r="CE9" s="1448"/>
      <c r="CF9" s="1448"/>
      <c r="CG9" s="1448"/>
      <c r="CH9" s="1448"/>
      <c r="CI9" s="1448"/>
      <c r="CJ9" s="1448"/>
      <c r="CK9" s="1448"/>
      <c r="CL9" s="1449"/>
    </row>
    <row r="10" spans="1:90" x14ac:dyDescent="0.25">
      <c r="A10" s="1447"/>
      <c r="B10" s="1448"/>
      <c r="C10" s="1448"/>
      <c r="D10" s="1448"/>
      <c r="E10" s="1448"/>
      <c r="F10" s="1448"/>
      <c r="G10" s="1448"/>
      <c r="H10" s="1448"/>
      <c r="I10" s="1448"/>
      <c r="J10" s="1448"/>
      <c r="K10" s="1448"/>
      <c r="L10" s="1448"/>
      <c r="M10" s="1448"/>
      <c r="N10" s="1448"/>
      <c r="O10" s="1448"/>
      <c r="P10" s="1448"/>
      <c r="Q10" s="1448"/>
      <c r="R10" s="1448"/>
      <c r="S10" s="1448"/>
      <c r="T10" s="1448"/>
      <c r="U10" s="1448"/>
      <c r="V10" s="1448"/>
      <c r="W10" s="1448"/>
      <c r="X10" s="1448"/>
      <c r="Y10" s="1448"/>
      <c r="Z10" s="1448"/>
      <c r="AA10" s="1448"/>
      <c r="AB10" s="1448"/>
      <c r="AC10" s="1448"/>
      <c r="AD10" s="1448"/>
      <c r="AE10" s="1448"/>
      <c r="AF10" s="1448"/>
      <c r="AG10" s="1448"/>
      <c r="AH10" s="1448"/>
      <c r="AI10" s="1448"/>
      <c r="AJ10" s="1448"/>
      <c r="AK10" s="1448"/>
      <c r="AL10" s="1448"/>
      <c r="AM10" s="1448"/>
      <c r="AN10" s="1448"/>
      <c r="AO10" s="1448"/>
      <c r="AP10" s="1448"/>
      <c r="AQ10" s="1448"/>
      <c r="AR10" s="1448"/>
      <c r="AS10" s="1448"/>
      <c r="AT10" s="1448"/>
      <c r="AU10" s="1448"/>
      <c r="AV10" s="1448"/>
      <c r="AW10" s="1448"/>
      <c r="AX10" s="1448"/>
      <c r="AY10" s="1448"/>
      <c r="AZ10" s="1448"/>
      <c r="BA10" s="1448"/>
      <c r="BB10" s="1448"/>
      <c r="BC10" s="1448"/>
      <c r="BD10" s="1448"/>
      <c r="BE10" s="1448"/>
      <c r="BF10" s="1448"/>
      <c r="BG10" s="1448"/>
      <c r="BH10" s="1448"/>
      <c r="BI10" s="1448"/>
      <c r="BJ10" s="1448"/>
      <c r="BK10" s="1448"/>
      <c r="BL10" s="1448"/>
      <c r="BM10" s="1448"/>
      <c r="BN10" s="1448"/>
      <c r="BO10" s="1448"/>
      <c r="BP10" s="1448"/>
      <c r="BQ10" s="1448"/>
      <c r="BR10" s="1448"/>
      <c r="BS10" s="1448"/>
      <c r="BT10" s="1448"/>
      <c r="BU10" s="1448"/>
      <c r="BV10" s="1448"/>
      <c r="BW10" s="1448"/>
      <c r="BX10" s="1448"/>
      <c r="BY10" s="1448"/>
      <c r="BZ10" s="1448"/>
      <c r="CA10" s="1448"/>
      <c r="CB10" s="1448"/>
      <c r="CC10" s="1448"/>
      <c r="CD10" s="1448"/>
      <c r="CE10" s="1448"/>
      <c r="CF10" s="1448"/>
      <c r="CG10" s="1448"/>
      <c r="CH10" s="1448"/>
      <c r="CI10" s="1448"/>
      <c r="CJ10" s="1448"/>
      <c r="CK10" s="1448"/>
      <c r="CL10" s="1449"/>
    </row>
    <row r="11" spans="1:90" x14ac:dyDescent="0.25">
      <c r="A11" s="1447"/>
      <c r="B11" s="1448"/>
      <c r="C11" s="1448"/>
      <c r="D11" s="1448"/>
      <c r="E11" s="1448"/>
      <c r="F11" s="1448"/>
      <c r="G11" s="1448"/>
      <c r="H11" s="1448"/>
      <c r="I11" s="1448"/>
      <c r="J11" s="1448"/>
      <c r="K11" s="1448"/>
      <c r="L11" s="1448"/>
      <c r="M11" s="1448"/>
      <c r="N11" s="1448"/>
      <c r="O11" s="1448"/>
      <c r="P11" s="1448"/>
      <c r="Q11" s="1448"/>
      <c r="R11" s="1448"/>
      <c r="S11" s="1448"/>
      <c r="T11" s="1448"/>
      <c r="U11" s="1448"/>
      <c r="V11" s="1448"/>
      <c r="W11" s="1448"/>
      <c r="X11" s="1448"/>
      <c r="Y11" s="1448"/>
      <c r="Z11" s="1448"/>
      <c r="AA11" s="1448"/>
      <c r="AB11" s="1448"/>
      <c r="AC11" s="1448"/>
      <c r="AD11" s="1448"/>
      <c r="AE11" s="1448"/>
      <c r="AF11" s="1448"/>
      <c r="AG11" s="1448"/>
      <c r="AH11" s="1448"/>
      <c r="AI11" s="1448"/>
      <c r="AJ11" s="1448"/>
      <c r="AK11" s="1448"/>
      <c r="AL11" s="1448"/>
      <c r="AM11" s="1448"/>
      <c r="AN11" s="1448"/>
      <c r="AO11" s="1448"/>
      <c r="AP11" s="1448"/>
      <c r="AQ11" s="1448"/>
      <c r="AR11" s="1448"/>
      <c r="AS11" s="1448"/>
      <c r="AT11" s="1448"/>
      <c r="AU11" s="1448"/>
      <c r="AV11" s="1448"/>
      <c r="AW11" s="1448"/>
      <c r="AX11" s="1448"/>
      <c r="AY11" s="1448"/>
      <c r="AZ11" s="1448"/>
      <c r="BA11" s="1448"/>
      <c r="BB11" s="1448"/>
      <c r="BC11" s="1448"/>
      <c r="BD11" s="1448"/>
      <c r="BE11" s="1448"/>
      <c r="BF11" s="1448"/>
      <c r="BG11" s="1448"/>
      <c r="BH11" s="1448"/>
      <c r="BI11" s="1448"/>
      <c r="BJ11" s="1448"/>
      <c r="BK11" s="1448"/>
      <c r="BL11" s="1448"/>
      <c r="BM11" s="1448"/>
      <c r="BN11" s="1448"/>
      <c r="BO11" s="1448"/>
      <c r="BP11" s="1448"/>
      <c r="BQ11" s="1448"/>
      <c r="BR11" s="1448"/>
      <c r="BS11" s="1448"/>
      <c r="BT11" s="1448"/>
      <c r="BU11" s="1448"/>
      <c r="BV11" s="1448"/>
      <c r="BW11" s="1448"/>
      <c r="BX11" s="1448"/>
      <c r="BY11" s="1448"/>
      <c r="BZ11" s="1448"/>
      <c r="CA11" s="1448"/>
      <c r="CB11" s="1448"/>
      <c r="CC11" s="1448"/>
      <c r="CD11" s="1448"/>
      <c r="CE11" s="1448"/>
      <c r="CF11" s="1448"/>
      <c r="CG11" s="1448"/>
      <c r="CH11" s="1448"/>
      <c r="CI11" s="1448"/>
      <c r="CJ11" s="1448"/>
      <c r="CK11" s="1448"/>
      <c r="CL11" s="1449"/>
    </row>
    <row r="12" spans="1:90" x14ac:dyDescent="0.25">
      <c r="A12" s="1447"/>
      <c r="B12" s="1448"/>
      <c r="C12" s="1448"/>
      <c r="D12" s="1448"/>
      <c r="E12" s="1448"/>
      <c r="F12" s="1448"/>
      <c r="G12" s="1448"/>
      <c r="H12" s="1448"/>
      <c r="I12" s="1448"/>
      <c r="J12" s="1448"/>
      <c r="K12" s="1448"/>
      <c r="L12" s="1448"/>
      <c r="M12" s="1448"/>
      <c r="N12" s="1448"/>
      <c r="O12" s="1448"/>
      <c r="P12" s="1448"/>
      <c r="Q12" s="1448"/>
      <c r="R12" s="1448"/>
      <c r="S12" s="1448"/>
      <c r="T12" s="1448"/>
      <c r="U12" s="1448"/>
      <c r="V12" s="1448"/>
      <c r="W12" s="1448"/>
      <c r="X12" s="1448"/>
      <c r="Y12" s="1448"/>
      <c r="Z12" s="1448"/>
      <c r="AA12" s="1448"/>
      <c r="AB12" s="1448"/>
      <c r="AC12" s="1448"/>
      <c r="AD12" s="1448"/>
      <c r="AE12" s="1448"/>
      <c r="AF12" s="1448"/>
      <c r="AG12" s="1448"/>
      <c r="AH12" s="1448"/>
      <c r="AI12" s="1448"/>
      <c r="AJ12" s="1448"/>
      <c r="AK12" s="1448"/>
      <c r="AL12" s="1448"/>
      <c r="AM12" s="1448"/>
      <c r="AN12" s="1448"/>
      <c r="AO12" s="1448"/>
      <c r="AP12" s="1448"/>
      <c r="AQ12" s="1448"/>
      <c r="AR12" s="1448"/>
      <c r="AS12" s="1448"/>
      <c r="AT12" s="1448"/>
      <c r="AU12" s="1448"/>
      <c r="AV12" s="1448"/>
      <c r="AW12" s="1448"/>
      <c r="AX12" s="1448"/>
      <c r="AY12" s="1448"/>
      <c r="AZ12" s="1448"/>
      <c r="BA12" s="1448"/>
      <c r="BB12" s="1448"/>
      <c r="BC12" s="1448"/>
      <c r="BD12" s="1448"/>
      <c r="BE12" s="1448"/>
      <c r="BF12" s="1448"/>
      <c r="BG12" s="1448"/>
      <c r="BH12" s="1448"/>
      <c r="BI12" s="1448"/>
      <c r="BJ12" s="1448"/>
      <c r="BK12" s="1448"/>
      <c r="BL12" s="1448"/>
      <c r="BM12" s="1448"/>
      <c r="BN12" s="1448"/>
      <c r="BO12" s="1448"/>
      <c r="BP12" s="1448"/>
      <c r="BQ12" s="1448"/>
      <c r="BR12" s="1448"/>
      <c r="BS12" s="1448"/>
      <c r="BT12" s="1448"/>
      <c r="BU12" s="1448"/>
      <c r="BV12" s="1448"/>
      <c r="BW12" s="1448"/>
      <c r="BX12" s="1448"/>
      <c r="BY12" s="1448"/>
      <c r="BZ12" s="1448"/>
      <c r="CA12" s="1448"/>
      <c r="CB12" s="1448"/>
      <c r="CC12" s="1448"/>
      <c r="CD12" s="1448"/>
      <c r="CE12" s="1448"/>
      <c r="CF12" s="1448"/>
      <c r="CG12" s="1448"/>
      <c r="CH12" s="1448"/>
      <c r="CI12" s="1448"/>
      <c r="CJ12" s="1448"/>
      <c r="CK12" s="1448"/>
      <c r="CL12" s="1449"/>
    </row>
    <row r="13" spans="1:90" x14ac:dyDescent="0.25">
      <c r="A13" s="1447"/>
      <c r="B13" s="1448"/>
      <c r="C13" s="1448"/>
      <c r="D13" s="1448"/>
      <c r="E13" s="1448"/>
      <c r="F13" s="1448"/>
      <c r="G13" s="1448"/>
      <c r="H13" s="1448"/>
      <c r="I13" s="1448"/>
      <c r="J13" s="1448"/>
      <c r="K13" s="1448"/>
      <c r="L13" s="1448"/>
      <c r="M13" s="1448"/>
      <c r="N13" s="1448"/>
      <c r="O13" s="1448"/>
      <c r="P13" s="1448"/>
      <c r="Q13" s="1448"/>
      <c r="R13" s="1448"/>
      <c r="S13" s="1448"/>
      <c r="T13" s="1448"/>
      <c r="U13" s="1448"/>
      <c r="V13" s="1448"/>
      <c r="W13" s="1448"/>
      <c r="X13" s="1448"/>
      <c r="Y13" s="1448"/>
      <c r="Z13" s="1448"/>
      <c r="AA13" s="1448"/>
      <c r="AB13" s="1448"/>
      <c r="AC13" s="1448"/>
      <c r="AD13" s="1448"/>
      <c r="AE13" s="1448"/>
      <c r="AF13" s="1448"/>
      <c r="AG13" s="1448"/>
      <c r="AH13" s="1448"/>
      <c r="AI13" s="1448"/>
      <c r="AJ13" s="1448"/>
      <c r="AK13" s="1448"/>
      <c r="AL13" s="1448"/>
      <c r="AM13" s="1448"/>
      <c r="AN13" s="1448"/>
      <c r="AO13" s="1448"/>
      <c r="AP13" s="1448"/>
      <c r="AQ13" s="1448"/>
      <c r="AR13" s="1448"/>
      <c r="AS13" s="1448"/>
      <c r="AT13" s="1448"/>
      <c r="AU13" s="1448"/>
      <c r="AV13" s="1448"/>
      <c r="AW13" s="1448"/>
      <c r="AX13" s="1448"/>
      <c r="AY13" s="1448"/>
      <c r="AZ13" s="1448"/>
      <c r="BA13" s="1448"/>
      <c r="BB13" s="1448"/>
      <c r="BC13" s="1448"/>
      <c r="BD13" s="1448"/>
      <c r="BE13" s="1448"/>
      <c r="BF13" s="1448"/>
      <c r="BG13" s="1448"/>
      <c r="BH13" s="1448"/>
      <c r="BI13" s="1448"/>
      <c r="BJ13" s="1448"/>
      <c r="BK13" s="1448"/>
      <c r="BL13" s="1448"/>
      <c r="BM13" s="1448"/>
      <c r="BN13" s="1448"/>
      <c r="BO13" s="1448"/>
      <c r="BP13" s="1448"/>
      <c r="BQ13" s="1448"/>
      <c r="BR13" s="1448"/>
      <c r="BS13" s="1448"/>
      <c r="BT13" s="1448"/>
      <c r="BU13" s="1448"/>
      <c r="BV13" s="1448"/>
      <c r="BW13" s="1448"/>
      <c r="BX13" s="1448"/>
      <c r="BY13" s="1448"/>
      <c r="BZ13" s="1448"/>
      <c r="CA13" s="1448"/>
      <c r="CB13" s="1448"/>
      <c r="CC13" s="1448"/>
      <c r="CD13" s="1448"/>
      <c r="CE13" s="1448"/>
      <c r="CF13" s="1448"/>
      <c r="CG13" s="1448"/>
      <c r="CH13" s="1448"/>
      <c r="CI13" s="1448"/>
      <c r="CJ13" s="1448"/>
      <c r="CK13" s="1448"/>
      <c r="CL13" s="1449"/>
    </row>
    <row r="14" spans="1:90" x14ac:dyDescent="0.25">
      <c r="A14" s="1450"/>
      <c r="B14" s="1451"/>
      <c r="C14" s="1451"/>
      <c r="D14" s="1451"/>
      <c r="E14" s="1451"/>
      <c r="F14" s="1451"/>
      <c r="G14" s="1451"/>
      <c r="H14" s="1451"/>
      <c r="I14" s="1451"/>
      <c r="J14" s="1451"/>
      <c r="K14" s="1451"/>
      <c r="L14" s="1451"/>
      <c r="M14" s="1451"/>
      <c r="N14" s="1451"/>
      <c r="O14" s="1451"/>
      <c r="P14" s="1451"/>
      <c r="Q14" s="1451"/>
      <c r="R14" s="1451"/>
      <c r="S14" s="1451"/>
      <c r="T14" s="1451"/>
      <c r="U14" s="1451"/>
      <c r="V14" s="1451"/>
      <c r="W14" s="1451"/>
      <c r="X14" s="1451"/>
      <c r="Y14" s="1451"/>
      <c r="Z14" s="1451"/>
      <c r="AA14" s="1451"/>
      <c r="AB14" s="1451"/>
      <c r="AC14" s="1451"/>
      <c r="AD14" s="1451"/>
      <c r="AE14" s="1451"/>
      <c r="AF14" s="1451"/>
      <c r="AG14" s="1451"/>
      <c r="AH14" s="1451"/>
      <c r="AI14" s="1451"/>
      <c r="AJ14" s="1451"/>
      <c r="AK14" s="1451"/>
      <c r="AL14" s="1451"/>
      <c r="AM14" s="1451"/>
      <c r="AN14" s="1451"/>
      <c r="AO14" s="1451"/>
      <c r="AP14" s="1451"/>
      <c r="AQ14" s="1451"/>
      <c r="AR14" s="1451"/>
      <c r="AS14" s="1451"/>
      <c r="AT14" s="1451"/>
      <c r="AU14" s="1451"/>
      <c r="AV14" s="1451"/>
      <c r="AW14" s="1451"/>
      <c r="AX14" s="1451"/>
      <c r="AY14" s="1451"/>
      <c r="AZ14" s="1451"/>
      <c r="BA14" s="1451"/>
      <c r="BB14" s="1451"/>
      <c r="BC14" s="1451"/>
      <c r="BD14" s="1451"/>
      <c r="BE14" s="1451"/>
      <c r="BF14" s="1451"/>
      <c r="BG14" s="1451"/>
      <c r="BH14" s="1451"/>
      <c r="BI14" s="1451"/>
      <c r="BJ14" s="1451"/>
      <c r="BK14" s="1451"/>
      <c r="BL14" s="1451"/>
      <c r="BM14" s="1451"/>
      <c r="BN14" s="1451"/>
      <c r="BO14" s="1451"/>
      <c r="BP14" s="1451"/>
      <c r="BQ14" s="1451"/>
      <c r="BR14" s="1451"/>
      <c r="BS14" s="1451"/>
      <c r="BT14" s="1451"/>
      <c r="BU14" s="1451"/>
      <c r="BV14" s="1451"/>
      <c r="BW14" s="1451"/>
      <c r="BX14" s="1451"/>
      <c r="BY14" s="1451"/>
      <c r="BZ14" s="1451"/>
      <c r="CA14" s="1451"/>
      <c r="CB14" s="1451"/>
      <c r="CC14" s="1451"/>
      <c r="CD14" s="1451"/>
      <c r="CE14" s="1451"/>
      <c r="CF14" s="1451"/>
      <c r="CG14" s="1451"/>
      <c r="CH14" s="1451"/>
      <c r="CI14" s="1451"/>
      <c r="CJ14" s="1451"/>
      <c r="CK14" s="1451"/>
      <c r="CL14" s="1452"/>
    </row>
    <row r="15" spans="1:90" ht="15.75" x14ac:dyDescent="0.25">
      <c r="A15" s="1453" t="s">
        <v>548</v>
      </c>
      <c r="B15" s="1454"/>
      <c r="C15" s="1454"/>
      <c r="D15" s="1454"/>
      <c r="E15" s="1454"/>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1"/>
      <c r="CJ15" s="301"/>
      <c r="CK15" s="301"/>
      <c r="CL15" s="302"/>
    </row>
    <row r="16" spans="1:90" x14ac:dyDescent="0.25">
      <c r="A16" s="303"/>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216"/>
      <c r="CJ16" s="216"/>
      <c r="CK16" s="216"/>
      <c r="CL16" s="305"/>
    </row>
    <row r="17" spans="1:90" x14ac:dyDescent="0.25">
      <c r="A17" s="303"/>
      <c r="B17" s="304"/>
      <c r="C17" s="304"/>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216"/>
      <c r="CJ17" s="216"/>
      <c r="CK17" s="216"/>
      <c r="CL17" s="305"/>
    </row>
    <row r="18" spans="1:90" x14ac:dyDescent="0.2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216"/>
      <c r="CJ18" s="216"/>
      <c r="CK18" s="216"/>
      <c r="CL18" s="305"/>
    </row>
    <row r="19" spans="1:90" x14ac:dyDescent="0.25">
      <c r="A19" s="303"/>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216"/>
      <c r="CJ19" s="216"/>
      <c r="CK19" s="216"/>
      <c r="CL19" s="305"/>
    </row>
    <row r="20" spans="1:90" x14ac:dyDescent="0.25">
      <c r="A20" s="303"/>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216"/>
      <c r="CJ20" s="216"/>
      <c r="CK20" s="216"/>
      <c r="CL20" s="305"/>
    </row>
    <row r="21" spans="1:90" x14ac:dyDescent="0.25">
      <c r="A21" s="303"/>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216"/>
      <c r="CJ21" s="216"/>
      <c r="CK21" s="216"/>
      <c r="CL21" s="305"/>
    </row>
    <row r="22" spans="1:90" x14ac:dyDescent="0.25">
      <c r="A22" s="303"/>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216"/>
      <c r="CJ22" s="216"/>
      <c r="CK22" s="216"/>
      <c r="CL22" s="305"/>
    </row>
    <row r="23" spans="1:90" x14ac:dyDescent="0.25">
      <c r="A23" s="303"/>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216"/>
      <c r="CJ23" s="216"/>
      <c r="CK23" s="216"/>
      <c r="CL23" s="305"/>
    </row>
    <row r="24" spans="1:90" x14ac:dyDescent="0.25">
      <c r="A24" s="303"/>
      <c r="B24" s="30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216"/>
      <c r="CJ24" s="216"/>
      <c r="CK24" s="216"/>
      <c r="CL24" s="305"/>
    </row>
    <row r="25" spans="1:90" x14ac:dyDescent="0.2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216"/>
      <c r="CJ25" s="216"/>
      <c r="CK25" s="216"/>
      <c r="CL25" s="305"/>
    </row>
    <row r="26" spans="1:90" x14ac:dyDescent="0.25">
      <c r="A26" s="303"/>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04"/>
      <c r="BW26" s="304"/>
      <c r="BX26" s="304"/>
      <c r="BY26" s="304"/>
      <c r="BZ26" s="304"/>
      <c r="CA26" s="304"/>
      <c r="CB26" s="304"/>
      <c r="CC26" s="304"/>
      <c r="CD26" s="304"/>
      <c r="CE26" s="304"/>
      <c r="CF26" s="304"/>
      <c r="CG26" s="304"/>
      <c r="CH26" s="304"/>
      <c r="CI26" s="216"/>
      <c r="CJ26" s="216"/>
      <c r="CK26" s="216"/>
      <c r="CL26" s="305"/>
    </row>
    <row r="27" spans="1:90" x14ac:dyDescent="0.25">
      <c r="A27" s="303"/>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04"/>
      <c r="CD27" s="304"/>
      <c r="CE27" s="304"/>
      <c r="CF27" s="304"/>
      <c r="CG27" s="304"/>
      <c r="CH27" s="304"/>
      <c r="CI27" s="216"/>
      <c r="CJ27" s="216"/>
      <c r="CK27" s="216"/>
      <c r="CL27" s="305"/>
    </row>
    <row r="28" spans="1:90" x14ac:dyDescent="0.25">
      <c r="A28" s="303"/>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216"/>
      <c r="CJ28" s="216"/>
      <c r="CK28" s="216"/>
      <c r="CL28" s="305"/>
    </row>
    <row r="29" spans="1:90" x14ac:dyDescent="0.25">
      <c r="A29" s="303"/>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c r="BZ29" s="304"/>
      <c r="CA29" s="304"/>
      <c r="CB29" s="304"/>
      <c r="CC29" s="304"/>
      <c r="CD29" s="304"/>
      <c r="CE29" s="304"/>
      <c r="CF29" s="304"/>
      <c r="CG29" s="304"/>
      <c r="CH29" s="304"/>
      <c r="CI29" s="216"/>
      <c r="CJ29" s="216"/>
      <c r="CK29" s="216"/>
      <c r="CL29" s="305"/>
    </row>
    <row r="30" spans="1:90" x14ac:dyDescent="0.25">
      <c r="A30" s="303"/>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c r="BZ30" s="304"/>
      <c r="CA30" s="304"/>
      <c r="CB30" s="304"/>
      <c r="CC30" s="304"/>
      <c r="CD30" s="304"/>
      <c r="CE30" s="304"/>
      <c r="CF30" s="304"/>
      <c r="CG30" s="304"/>
      <c r="CH30" s="304"/>
      <c r="CI30" s="216"/>
      <c r="CJ30" s="216"/>
      <c r="CK30" s="216"/>
      <c r="CL30" s="305"/>
    </row>
    <row r="31" spans="1:90" x14ac:dyDescent="0.25">
      <c r="A31" s="303"/>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216"/>
      <c r="CJ31" s="216"/>
      <c r="CK31" s="216"/>
      <c r="CL31" s="305"/>
    </row>
    <row r="32" spans="1:90" x14ac:dyDescent="0.25">
      <c r="A32" s="303"/>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216"/>
      <c r="CJ32" s="216"/>
      <c r="CK32" s="216"/>
      <c r="CL32" s="305"/>
    </row>
    <row r="33" spans="1:90" x14ac:dyDescent="0.25">
      <c r="A33" s="303"/>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216"/>
      <c r="CJ33" s="216"/>
      <c r="CK33" s="216"/>
      <c r="CL33" s="305"/>
    </row>
    <row r="34" spans="1:90" x14ac:dyDescent="0.25">
      <c r="A34" s="303"/>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216"/>
      <c r="CJ34" s="216"/>
      <c r="CK34" s="216"/>
      <c r="CL34" s="305"/>
    </row>
    <row r="35" spans="1:90" x14ac:dyDescent="0.25">
      <c r="A35" s="303"/>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216"/>
      <c r="CJ35" s="216"/>
      <c r="CK35" s="216"/>
      <c r="CL35" s="305"/>
    </row>
    <row r="36" spans="1:90" x14ac:dyDescent="0.25">
      <c r="A36" s="303"/>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216"/>
      <c r="CJ36" s="216"/>
      <c r="CK36" s="216"/>
      <c r="CL36" s="305"/>
    </row>
    <row r="37" spans="1:90" x14ac:dyDescent="0.25">
      <c r="A37" s="303"/>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216"/>
      <c r="CJ37" s="216"/>
      <c r="CK37" s="216"/>
      <c r="CL37" s="305"/>
    </row>
    <row r="38" spans="1:90" x14ac:dyDescent="0.25">
      <c r="A38" s="303"/>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216"/>
      <c r="CJ38" s="216"/>
      <c r="CK38" s="216"/>
      <c r="CL38" s="305"/>
    </row>
    <row r="39" spans="1:90" x14ac:dyDescent="0.25">
      <c r="A39" s="303"/>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216"/>
      <c r="CJ39" s="216"/>
      <c r="CK39" s="216"/>
      <c r="CL39" s="305"/>
    </row>
    <row r="40" spans="1:90" x14ac:dyDescent="0.25">
      <c r="A40" s="303"/>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216"/>
      <c r="CJ40" s="216"/>
      <c r="CK40" s="216"/>
      <c r="CL40" s="305"/>
    </row>
    <row r="41" spans="1:90" x14ac:dyDescent="0.25">
      <c r="A41" s="303"/>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c r="BW41" s="304"/>
      <c r="BX41" s="304"/>
      <c r="BY41" s="304"/>
      <c r="BZ41" s="304"/>
      <c r="CA41" s="304"/>
      <c r="CB41" s="304"/>
      <c r="CC41" s="304"/>
      <c r="CD41" s="304"/>
      <c r="CE41" s="304"/>
      <c r="CF41" s="304"/>
      <c r="CG41" s="304"/>
      <c r="CH41" s="304"/>
      <c r="CI41" s="216"/>
      <c r="CJ41" s="216"/>
      <c r="CK41" s="216"/>
      <c r="CL41" s="305"/>
    </row>
    <row r="42" spans="1:90" x14ac:dyDescent="0.25">
      <c r="A42" s="303"/>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216"/>
      <c r="CJ42" s="216"/>
      <c r="CK42" s="216"/>
      <c r="CL42" s="305"/>
    </row>
    <row r="43" spans="1:90" x14ac:dyDescent="0.25">
      <c r="A43" s="303"/>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216"/>
      <c r="CJ43" s="216"/>
      <c r="CK43" s="216"/>
      <c r="CL43" s="305"/>
    </row>
    <row r="44" spans="1:90" x14ac:dyDescent="0.25">
      <c r="A44" s="303"/>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4"/>
      <c r="BR44" s="304"/>
      <c r="BS44" s="304"/>
      <c r="BT44" s="304"/>
      <c r="BU44" s="304"/>
      <c r="BV44" s="304"/>
      <c r="BW44" s="304"/>
      <c r="BX44" s="304"/>
      <c r="BY44" s="304"/>
      <c r="BZ44" s="304"/>
      <c r="CA44" s="304"/>
      <c r="CB44" s="304"/>
      <c r="CC44" s="304"/>
      <c r="CD44" s="304"/>
      <c r="CE44" s="304"/>
      <c r="CF44" s="304"/>
      <c r="CG44" s="304"/>
      <c r="CH44" s="304"/>
      <c r="CI44" s="216"/>
      <c r="CJ44" s="216"/>
      <c r="CK44" s="216"/>
      <c r="CL44" s="305"/>
    </row>
    <row r="45" spans="1:90" x14ac:dyDescent="0.25">
      <c r="A45" s="303"/>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16"/>
      <c r="CJ45" s="216"/>
      <c r="CK45" s="216"/>
      <c r="CL45" s="305"/>
    </row>
    <row r="46" spans="1:90" ht="5.25" customHeight="1" thickBot="1" x14ac:dyDescent="0.3">
      <c r="A46" s="212"/>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row>
    <row r="47" spans="1:90" ht="5.25" customHeight="1" x14ac:dyDescent="0.25">
      <c r="A47" s="216"/>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row>
    <row r="48" spans="1:90" ht="15.75" x14ac:dyDescent="0.25">
      <c r="A48" s="410" t="str">
        <f>'40-16 PRES - MANDATORY'!A64:BV64</f>
        <v>DeCAF 40-16, EBS DISPLAY PRESENTATION FORM JANUARY 13, 2017</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82" t="s">
        <v>835</v>
      </c>
      <c r="BB48" s="282"/>
      <c r="BC48" s="1"/>
      <c r="BD48" s="1"/>
      <c r="BE48" s="1"/>
      <c r="BF48" s="1"/>
      <c r="BG48" s="1426" t="str">
        <f>IF('40-16+40-15 WORKSHEET EBS'!W60&gt;0,'40-16+40-15 WORKSHEET EBS'!W60,"")</f>
        <v/>
      </c>
      <c r="BH48" s="1426" t="e">
        <f>IF(#REF!&gt;0,#REF!,"")</f>
        <v>#REF!</v>
      </c>
      <c r="BI48" s="1426" t="e">
        <f>IF(#REF!&gt;0,#REF!,"")</f>
        <v>#REF!</v>
      </c>
      <c r="BJ48" s="1426" t="e">
        <f>IF(#REF!&gt;0,#REF!,"")</f>
        <v>#REF!</v>
      </c>
      <c r="BK48" s="1426" t="e">
        <f>IF(#REF!&gt;0,#REF!,"")</f>
        <v>#REF!</v>
      </c>
      <c r="BL48" s="213"/>
      <c r="BM48" s="1361"/>
      <c r="BN48" s="1361"/>
      <c r="BO48" s="1361"/>
      <c r="BP48" s="1361"/>
      <c r="BQ48" s="1361"/>
      <c r="BR48" s="14"/>
      <c r="BS48" s="213"/>
      <c r="BT48" s="213"/>
      <c r="BU48" s="213"/>
      <c r="BV48" s="213"/>
      <c r="BW48" s="1362" t="s">
        <v>41</v>
      </c>
      <c r="BX48" s="1362"/>
      <c r="BY48" s="1362"/>
      <c r="BZ48" s="1362"/>
      <c r="CA48" s="1363"/>
      <c r="CB48" s="261"/>
      <c r="CC48" s="1364" t="s">
        <v>42</v>
      </c>
      <c r="CD48" s="1361"/>
      <c r="CE48" s="1361"/>
      <c r="CF48" s="1361"/>
      <c r="CG48" s="1363"/>
      <c r="CH48" s="261"/>
    </row>
  </sheetData>
  <sheetProtection password="DE96" sheet="1" scenarios="1" selectLockedCells="1"/>
  <mergeCells count="21">
    <mergeCell ref="BG48:BK48"/>
    <mergeCell ref="BM48:BQ48"/>
    <mergeCell ref="BW48:CA48"/>
    <mergeCell ref="CC48:CG48"/>
    <mergeCell ref="K3:M3"/>
    <mergeCell ref="N3:U3"/>
    <mergeCell ref="Y3:AF3"/>
    <mergeCell ref="AP3:AS3"/>
    <mergeCell ref="BB3:BC3"/>
    <mergeCell ref="BT3:BV3"/>
    <mergeCell ref="BW3:BX3"/>
    <mergeCell ref="CB3:CC3"/>
    <mergeCell ref="CD3:CH3"/>
    <mergeCell ref="A5:CL14"/>
    <mergeCell ref="A15:E15"/>
    <mergeCell ref="J1:AG1"/>
    <mergeCell ref="BQ1:BS1"/>
    <mergeCell ref="BT1:CH1"/>
    <mergeCell ref="J2:AG2"/>
    <mergeCell ref="BN2:BS2"/>
    <mergeCell ref="BT2:CH2"/>
  </mergeCells>
  <dataValidations count="1">
    <dataValidation type="textLength" operator="equal" allowBlank="1" showInputMessage="1" showErrorMessage="1" sqref="N3:N4">
      <formula1>13</formula1>
    </dataValidation>
  </dataValidations>
  <printOptions horizontalCentered="1" verticalCentered="1"/>
  <pageMargins left="0" right="0" top="0" bottom="0" header="0" footer="0"/>
  <pageSetup scale="7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6"/>
  <sheetViews>
    <sheetView workbookViewId="0">
      <selection activeCell="J1" sqref="J1"/>
    </sheetView>
  </sheetViews>
  <sheetFormatPr defaultRowHeight="15" x14ac:dyDescent="0.25"/>
  <cols>
    <col min="1" max="1" width="23" style="499" bestFit="1" customWidth="1"/>
    <col min="2" max="2" width="13.85546875" style="499" bestFit="1" customWidth="1"/>
    <col min="3" max="3" width="9.140625" style="499"/>
    <col min="4" max="4" width="17.28515625" style="499" bestFit="1" customWidth="1"/>
    <col min="5" max="5" width="12" style="499" bestFit="1" customWidth="1"/>
    <col min="6" max="6" width="36.42578125" style="499" bestFit="1" customWidth="1"/>
    <col min="7" max="7" width="9.140625" style="499"/>
    <col min="8" max="8" width="5.7109375" style="499" customWidth="1"/>
    <col min="9" max="9" width="18.42578125" style="499" bestFit="1" customWidth="1"/>
    <col min="10" max="10" width="19.5703125" style="499" bestFit="1" customWidth="1"/>
    <col min="11" max="16384" width="9.140625" style="499"/>
  </cols>
  <sheetData>
    <row r="1" spans="1:12" ht="15.75" thickBot="1" x14ac:dyDescent="0.3">
      <c r="A1" s="650" t="s">
        <v>40</v>
      </c>
      <c r="B1" s="650" t="s">
        <v>504</v>
      </c>
      <c r="C1" s="651"/>
      <c r="D1" s="650" t="s">
        <v>505</v>
      </c>
      <c r="E1" s="651"/>
      <c r="F1" s="650" t="s">
        <v>889</v>
      </c>
      <c r="G1" s="650" t="s">
        <v>516</v>
      </c>
      <c r="H1" s="650" t="s">
        <v>463</v>
      </c>
      <c r="I1" s="650" t="s">
        <v>518</v>
      </c>
      <c r="J1" s="650" t="s">
        <v>538</v>
      </c>
      <c r="K1" s="650" t="s">
        <v>861</v>
      </c>
      <c r="L1" s="650" t="s">
        <v>862</v>
      </c>
    </row>
    <row r="2" spans="1:12" ht="15.75" x14ac:dyDescent="0.25">
      <c r="A2" s="265" t="s">
        <v>13</v>
      </c>
      <c r="B2" s="652" t="s">
        <v>532</v>
      </c>
      <c r="C2" s="653" t="s">
        <v>533</v>
      </c>
      <c r="D2" s="654" t="s">
        <v>488</v>
      </c>
      <c r="E2" s="655" t="s">
        <v>472</v>
      </c>
      <c r="F2" s="217" t="s">
        <v>559</v>
      </c>
      <c r="G2" s="656" t="s">
        <v>5</v>
      </c>
      <c r="H2" s="654" t="s">
        <v>463</v>
      </c>
      <c r="I2" s="654" t="s">
        <v>519</v>
      </c>
      <c r="J2" s="654" t="s">
        <v>2</v>
      </c>
      <c r="K2" s="654" t="s">
        <v>863</v>
      </c>
      <c r="L2" s="574" t="s">
        <v>864</v>
      </c>
    </row>
    <row r="3" spans="1:12" ht="15.75" x14ac:dyDescent="0.25">
      <c r="A3" s="265" t="s">
        <v>14</v>
      </c>
      <c r="B3" s="654" t="s">
        <v>487</v>
      </c>
      <c r="C3" s="655" t="s">
        <v>470</v>
      </c>
      <c r="D3" s="654" t="s">
        <v>58</v>
      </c>
      <c r="E3" s="655" t="s">
        <v>865</v>
      </c>
      <c r="F3" s="218" t="s">
        <v>560</v>
      </c>
      <c r="G3" s="652" t="s">
        <v>6</v>
      </c>
      <c r="I3" s="654" t="s">
        <v>520</v>
      </c>
      <c r="J3" s="654" t="s">
        <v>3</v>
      </c>
      <c r="K3" s="654" t="s">
        <v>866</v>
      </c>
      <c r="L3" s="574" t="s">
        <v>789</v>
      </c>
    </row>
    <row r="4" spans="1:12" ht="15.75" x14ac:dyDescent="0.25">
      <c r="A4" s="265" t="s">
        <v>506</v>
      </c>
      <c r="B4" s="654" t="s">
        <v>488</v>
      </c>
      <c r="C4" s="655" t="s">
        <v>472</v>
      </c>
      <c r="D4" s="654" t="s">
        <v>509</v>
      </c>
      <c r="E4" s="655" t="s">
        <v>867</v>
      </c>
      <c r="F4" s="218" t="s">
        <v>558</v>
      </c>
      <c r="J4" s="654" t="s">
        <v>455</v>
      </c>
      <c r="K4" s="654" t="s">
        <v>868</v>
      </c>
      <c r="L4" s="299" t="s">
        <v>790</v>
      </c>
    </row>
    <row r="5" spans="1:12" ht="15.75" x14ac:dyDescent="0.25">
      <c r="A5" s="265" t="s">
        <v>507</v>
      </c>
      <c r="B5" s="654" t="s">
        <v>534</v>
      </c>
      <c r="C5" s="655" t="s">
        <v>535</v>
      </c>
      <c r="D5" s="654" t="s">
        <v>510</v>
      </c>
      <c r="E5" s="655" t="s">
        <v>482</v>
      </c>
      <c r="F5" s="218" t="s">
        <v>561</v>
      </c>
      <c r="G5" s="657"/>
      <c r="K5" s="654" t="s">
        <v>805</v>
      </c>
    </row>
    <row r="6" spans="1:12" ht="15.75" x14ac:dyDescent="0.25">
      <c r="A6" s="265" t="s">
        <v>16</v>
      </c>
      <c r="B6" s="654" t="s">
        <v>530</v>
      </c>
      <c r="C6" s="655" t="s">
        <v>531</v>
      </c>
      <c r="D6" s="654" t="s">
        <v>511</v>
      </c>
      <c r="E6" s="655" t="s">
        <v>869</v>
      </c>
      <c r="F6" s="218" t="s">
        <v>562</v>
      </c>
      <c r="G6" s="657"/>
      <c r="K6" s="654" t="s">
        <v>870</v>
      </c>
    </row>
    <row r="7" spans="1:12" ht="15.75" x14ac:dyDescent="0.25">
      <c r="A7" s="265" t="s">
        <v>17</v>
      </c>
      <c r="B7" s="654" t="s">
        <v>489</v>
      </c>
      <c r="C7" s="655" t="s">
        <v>474</v>
      </c>
      <c r="D7" s="654" t="s">
        <v>512</v>
      </c>
      <c r="E7" s="655" t="s">
        <v>871</v>
      </c>
      <c r="F7" s="218" t="s">
        <v>563</v>
      </c>
      <c r="G7" s="657"/>
    </row>
    <row r="8" spans="1:12" ht="15.75" x14ac:dyDescent="0.25">
      <c r="A8" s="265" t="s">
        <v>56</v>
      </c>
      <c r="B8" s="654" t="s">
        <v>490</v>
      </c>
      <c r="C8" s="655" t="s">
        <v>476</v>
      </c>
      <c r="D8" s="654" t="s">
        <v>496</v>
      </c>
      <c r="E8" s="655" t="s">
        <v>471</v>
      </c>
      <c r="F8" s="218" t="s">
        <v>564</v>
      </c>
    </row>
    <row r="9" spans="1:12" ht="15.75" x14ac:dyDescent="0.25">
      <c r="A9" s="265" t="s">
        <v>18</v>
      </c>
      <c r="B9" s="654" t="s">
        <v>491</v>
      </c>
      <c r="C9" s="655" t="s">
        <v>478</v>
      </c>
      <c r="D9" s="654" t="s">
        <v>513</v>
      </c>
      <c r="E9" s="655" t="s">
        <v>872</v>
      </c>
      <c r="F9" s="218" t="s">
        <v>565</v>
      </c>
    </row>
    <row r="10" spans="1:12" ht="15.75" x14ac:dyDescent="0.25">
      <c r="A10" s="265" t="s">
        <v>143</v>
      </c>
      <c r="B10" s="654" t="s">
        <v>492</v>
      </c>
      <c r="C10" s="655" t="s">
        <v>480</v>
      </c>
      <c r="D10" s="654" t="s">
        <v>514</v>
      </c>
      <c r="E10" s="655" t="s">
        <v>873</v>
      </c>
      <c r="F10" s="218" t="s">
        <v>566</v>
      </c>
    </row>
    <row r="11" spans="1:12" ht="15.75" x14ac:dyDescent="0.25">
      <c r="A11" s="265" t="s">
        <v>874</v>
      </c>
      <c r="B11" s="654" t="s">
        <v>493</v>
      </c>
      <c r="C11" s="655" t="s">
        <v>482</v>
      </c>
      <c r="D11" s="654" t="s">
        <v>515</v>
      </c>
      <c r="E11" s="655" t="s">
        <v>875</v>
      </c>
      <c r="F11" s="218" t="s">
        <v>567</v>
      </c>
    </row>
    <row r="12" spans="1:12" ht="15.75" x14ac:dyDescent="0.25">
      <c r="A12" s="265" t="s">
        <v>144</v>
      </c>
      <c r="B12" s="654" t="s">
        <v>494</v>
      </c>
      <c r="C12" s="655" t="s">
        <v>484</v>
      </c>
      <c r="D12" s="654" t="s">
        <v>876</v>
      </c>
      <c r="E12" s="655" t="s">
        <v>877</v>
      </c>
      <c r="F12" s="218" t="s">
        <v>568</v>
      </c>
    </row>
    <row r="13" spans="1:12" ht="15.75" x14ac:dyDescent="0.25">
      <c r="A13" s="265" t="s">
        <v>464</v>
      </c>
      <c r="B13" s="654" t="s">
        <v>495</v>
      </c>
      <c r="C13" s="655" t="s">
        <v>486</v>
      </c>
      <c r="D13" s="654" t="s">
        <v>878</v>
      </c>
      <c r="E13" s="655" t="s">
        <v>879</v>
      </c>
      <c r="F13" s="218" t="s">
        <v>569</v>
      </c>
    </row>
    <row r="14" spans="1:12" ht="15.75" x14ac:dyDescent="0.25">
      <c r="A14" s="265" t="s">
        <v>465</v>
      </c>
      <c r="B14" s="654" t="s">
        <v>496</v>
      </c>
      <c r="C14" s="655" t="s">
        <v>471</v>
      </c>
      <c r="D14" s="654" t="s">
        <v>880</v>
      </c>
      <c r="E14" s="655" t="s">
        <v>881</v>
      </c>
      <c r="F14" s="218" t="s">
        <v>570</v>
      </c>
    </row>
    <row r="15" spans="1:12" ht="15.75" x14ac:dyDescent="0.25">
      <c r="A15" s="265" t="s">
        <v>466</v>
      </c>
      <c r="B15" s="654" t="s">
        <v>497</v>
      </c>
      <c r="C15" s="655" t="s">
        <v>473</v>
      </c>
      <c r="D15" s="654" t="s">
        <v>882</v>
      </c>
      <c r="E15" s="655" t="s">
        <v>883</v>
      </c>
      <c r="F15" s="218" t="s">
        <v>571</v>
      </c>
    </row>
    <row r="16" spans="1:12" ht="15.75" x14ac:dyDescent="0.25">
      <c r="A16" s="265" t="s">
        <v>467</v>
      </c>
      <c r="B16" s="654" t="s">
        <v>498</v>
      </c>
      <c r="C16" s="655" t="s">
        <v>475</v>
      </c>
      <c r="F16" s="218" t="s">
        <v>572</v>
      </c>
    </row>
    <row r="17" spans="1:6" ht="15.75" x14ac:dyDescent="0.25">
      <c r="A17" s="265" t="s">
        <v>468</v>
      </c>
      <c r="B17" s="654" t="s">
        <v>499</v>
      </c>
      <c r="C17" s="655" t="s">
        <v>477</v>
      </c>
      <c r="F17" s="218" t="s">
        <v>573</v>
      </c>
    </row>
    <row r="18" spans="1:6" ht="15.75" x14ac:dyDescent="0.25">
      <c r="A18" s="265" t="s">
        <v>469</v>
      </c>
      <c r="B18" s="654" t="s">
        <v>500</v>
      </c>
      <c r="C18" s="655" t="s">
        <v>479</v>
      </c>
      <c r="F18" s="218" t="s">
        <v>574</v>
      </c>
    </row>
    <row r="19" spans="1:6" ht="15.75" x14ac:dyDescent="0.25">
      <c r="A19" s="265" t="s">
        <v>19</v>
      </c>
      <c r="B19" s="654" t="s">
        <v>501</v>
      </c>
      <c r="C19" s="655" t="s">
        <v>481</v>
      </c>
      <c r="F19" s="218" t="s">
        <v>575</v>
      </c>
    </row>
    <row r="20" spans="1:6" ht="15.75" x14ac:dyDescent="0.25">
      <c r="A20" s="265" t="s">
        <v>20</v>
      </c>
      <c r="B20" s="654" t="s">
        <v>502</v>
      </c>
      <c r="C20" s="655" t="s">
        <v>483</v>
      </c>
      <c r="F20" s="218" t="s">
        <v>576</v>
      </c>
    </row>
    <row r="21" spans="1:6" ht="15.75" x14ac:dyDescent="0.25">
      <c r="A21" s="265" t="s">
        <v>21</v>
      </c>
      <c r="B21" s="654" t="s">
        <v>503</v>
      </c>
      <c r="C21" s="655" t="s">
        <v>485</v>
      </c>
      <c r="F21" s="218" t="s">
        <v>577</v>
      </c>
    </row>
    <row r="22" spans="1:6" ht="15.75" x14ac:dyDescent="0.25">
      <c r="A22" s="265" t="s">
        <v>22</v>
      </c>
      <c r="F22" s="218" t="s">
        <v>578</v>
      </c>
    </row>
    <row r="23" spans="1:6" ht="15.75" x14ac:dyDescent="0.25">
      <c r="A23" s="265" t="s">
        <v>33</v>
      </c>
      <c r="F23" s="218" t="s">
        <v>579</v>
      </c>
    </row>
    <row r="24" spans="1:6" ht="15.75" x14ac:dyDescent="0.25">
      <c r="A24" s="265" t="s">
        <v>34</v>
      </c>
      <c r="F24" s="218" t="s">
        <v>580</v>
      </c>
    </row>
    <row r="25" spans="1:6" ht="15.75" x14ac:dyDescent="0.25">
      <c r="A25" s="265" t="s">
        <v>462</v>
      </c>
      <c r="F25" s="218" t="s">
        <v>581</v>
      </c>
    </row>
    <row r="26" spans="1:6" ht="15.75" x14ac:dyDescent="0.25">
      <c r="F26" s="218" t="s">
        <v>582</v>
      </c>
    </row>
    <row r="27" spans="1:6" ht="15.75" x14ac:dyDescent="0.25">
      <c r="F27" s="218" t="s">
        <v>583</v>
      </c>
    </row>
    <row r="28" spans="1:6" ht="15.75" x14ac:dyDescent="0.25">
      <c r="F28" s="218" t="s">
        <v>584</v>
      </c>
    </row>
    <row r="29" spans="1:6" ht="15.75" x14ac:dyDescent="0.25">
      <c r="F29" s="218" t="s">
        <v>585</v>
      </c>
    </row>
    <row r="30" spans="1:6" ht="15.75" x14ac:dyDescent="0.25">
      <c r="F30" s="218" t="s">
        <v>586</v>
      </c>
    </row>
    <row r="31" spans="1:6" ht="15.75" x14ac:dyDescent="0.25">
      <c r="F31" s="219" t="s">
        <v>587</v>
      </c>
    </row>
    <row r="32" spans="1:6" ht="15.75" x14ac:dyDescent="0.25">
      <c r="F32" s="220" t="s">
        <v>588</v>
      </c>
    </row>
    <row r="33" spans="6:6" ht="15.75" x14ac:dyDescent="0.25">
      <c r="F33" s="220" t="s">
        <v>589</v>
      </c>
    </row>
    <row r="34" spans="6:6" ht="15.75" x14ac:dyDescent="0.25">
      <c r="F34" s="220" t="s">
        <v>590</v>
      </c>
    </row>
    <row r="35" spans="6:6" ht="15.75" x14ac:dyDescent="0.25">
      <c r="F35" s="220" t="s">
        <v>591</v>
      </c>
    </row>
    <row r="36" spans="6:6" ht="15.75" x14ac:dyDescent="0.25">
      <c r="F36" s="220" t="s">
        <v>592</v>
      </c>
    </row>
    <row r="37" spans="6:6" ht="15.75" x14ac:dyDescent="0.25">
      <c r="F37" s="220" t="s">
        <v>593</v>
      </c>
    </row>
    <row r="38" spans="6:6" ht="15.75" x14ac:dyDescent="0.25">
      <c r="F38" s="220" t="s">
        <v>594</v>
      </c>
    </row>
    <row r="39" spans="6:6" ht="15.75" x14ac:dyDescent="0.25">
      <c r="F39" s="220" t="s">
        <v>595</v>
      </c>
    </row>
    <row r="40" spans="6:6" ht="15.75" x14ac:dyDescent="0.25">
      <c r="F40" s="220" t="s">
        <v>596</v>
      </c>
    </row>
    <row r="41" spans="6:6" ht="15.75" x14ac:dyDescent="0.25">
      <c r="F41" s="220" t="s">
        <v>597</v>
      </c>
    </row>
    <row r="42" spans="6:6" ht="15.75" x14ac:dyDescent="0.25">
      <c r="F42" s="220" t="s">
        <v>598</v>
      </c>
    </row>
    <row r="43" spans="6:6" ht="15.75" x14ac:dyDescent="0.25">
      <c r="F43" s="220" t="s">
        <v>599</v>
      </c>
    </row>
    <row r="44" spans="6:6" ht="15.75" x14ac:dyDescent="0.25">
      <c r="F44" s="220" t="s">
        <v>600</v>
      </c>
    </row>
    <row r="45" spans="6:6" ht="15.75" x14ac:dyDescent="0.25">
      <c r="F45" s="220" t="s">
        <v>601</v>
      </c>
    </row>
    <row r="46" spans="6:6" ht="15.75" x14ac:dyDescent="0.25">
      <c r="F46" s="220" t="s">
        <v>602</v>
      </c>
    </row>
    <row r="47" spans="6:6" ht="15.75" x14ac:dyDescent="0.25">
      <c r="F47" s="220" t="s">
        <v>603</v>
      </c>
    </row>
    <row r="48" spans="6:6" ht="15.75" x14ac:dyDescent="0.25">
      <c r="F48" s="220" t="s">
        <v>604</v>
      </c>
    </row>
    <row r="49" spans="6:6" ht="15.75" x14ac:dyDescent="0.25">
      <c r="F49" s="220" t="s">
        <v>605</v>
      </c>
    </row>
    <row r="50" spans="6:6" ht="15.75" x14ac:dyDescent="0.25">
      <c r="F50" s="220" t="s">
        <v>606</v>
      </c>
    </row>
    <row r="51" spans="6:6" ht="15.75" x14ac:dyDescent="0.25">
      <c r="F51" s="220" t="s">
        <v>607</v>
      </c>
    </row>
    <row r="52" spans="6:6" ht="15.75" x14ac:dyDescent="0.25">
      <c r="F52" s="220" t="s">
        <v>608</v>
      </c>
    </row>
    <row r="53" spans="6:6" ht="15.75" x14ac:dyDescent="0.25">
      <c r="F53" s="220" t="s">
        <v>609</v>
      </c>
    </row>
    <row r="54" spans="6:6" ht="15.75" x14ac:dyDescent="0.25">
      <c r="F54" s="220" t="s">
        <v>610</v>
      </c>
    </row>
    <row r="55" spans="6:6" ht="15.75" x14ac:dyDescent="0.25">
      <c r="F55" s="220" t="s">
        <v>611</v>
      </c>
    </row>
    <row r="56" spans="6:6" ht="15.75" x14ac:dyDescent="0.25">
      <c r="F56" s="220" t="s">
        <v>612</v>
      </c>
    </row>
    <row r="57" spans="6:6" ht="15.75" x14ac:dyDescent="0.25">
      <c r="F57" s="220" t="s">
        <v>613</v>
      </c>
    </row>
    <row r="58" spans="6:6" ht="15.75" x14ac:dyDescent="0.25">
      <c r="F58" s="220" t="s">
        <v>614</v>
      </c>
    </row>
    <row r="59" spans="6:6" ht="15.75" x14ac:dyDescent="0.25">
      <c r="F59" s="220" t="s">
        <v>615</v>
      </c>
    </row>
    <row r="60" spans="6:6" ht="15.75" x14ac:dyDescent="0.25">
      <c r="F60" s="220" t="s">
        <v>616</v>
      </c>
    </row>
    <row r="61" spans="6:6" ht="15.75" x14ac:dyDescent="0.25">
      <c r="F61" s="220" t="s">
        <v>617</v>
      </c>
    </row>
    <row r="62" spans="6:6" ht="15.75" x14ac:dyDescent="0.25">
      <c r="F62" s="221" t="s">
        <v>618</v>
      </c>
    </row>
    <row r="63" spans="6:6" ht="15.75" x14ac:dyDescent="0.25">
      <c r="F63" s="220" t="s">
        <v>619</v>
      </c>
    </row>
    <row r="64" spans="6:6" ht="15.75" x14ac:dyDescent="0.25">
      <c r="F64" s="220" t="s">
        <v>620</v>
      </c>
    </row>
    <row r="65" spans="6:6" ht="15.75" x14ac:dyDescent="0.25">
      <c r="F65" s="220" t="s">
        <v>621</v>
      </c>
    </row>
    <row r="66" spans="6:6" ht="15.75" x14ac:dyDescent="0.25">
      <c r="F66" s="220" t="s">
        <v>622</v>
      </c>
    </row>
    <row r="67" spans="6:6" ht="15.75" x14ac:dyDescent="0.25">
      <c r="F67" s="220" t="s">
        <v>623</v>
      </c>
    </row>
    <row r="68" spans="6:6" ht="15.75" x14ac:dyDescent="0.25">
      <c r="F68" s="220" t="s">
        <v>624</v>
      </c>
    </row>
    <row r="69" spans="6:6" ht="15.75" x14ac:dyDescent="0.25">
      <c r="F69" s="220" t="s">
        <v>625</v>
      </c>
    </row>
    <row r="70" spans="6:6" ht="15.75" x14ac:dyDescent="0.25">
      <c r="F70" s="220" t="s">
        <v>626</v>
      </c>
    </row>
    <row r="71" spans="6:6" ht="15.75" x14ac:dyDescent="0.25">
      <c r="F71" s="220" t="s">
        <v>627</v>
      </c>
    </row>
    <row r="72" spans="6:6" ht="15.75" x14ac:dyDescent="0.25">
      <c r="F72" s="220" t="s">
        <v>628</v>
      </c>
    </row>
    <row r="73" spans="6:6" ht="15.75" x14ac:dyDescent="0.25">
      <c r="F73" s="220" t="s">
        <v>629</v>
      </c>
    </row>
    <row r="74" spans="6:6" ht="15.75" x14ac:dyDescent="0.25">
      <c r="F74" s="220" t="s">
        <v>630</v>
      </c>
    </row>
    <row r="75" spans="6:6" ht="15.75" x14ac:dyDescent="0.25">
      <c r="F75" s="220" t="s">
        <v>631</v>
      </c>
    </row>
    <row r="76" spans="6:6" ht="15.75" x14ac:dyDescent="0.25">
      <c r="F76" s="220" t="s">
        <v>632</v>
      </c>
    </row>
    <row r="77" spans="6:6" ht="15.75" x14ac:dyDescent="0.25">
      <c r="F77" s="220" t="s">
        <v>633</v>
      </c>
    </row>
    <row r="78" spans="6:6" ht="15.75" x14ac:dyDescent="0.25">
      <c r="F78" s="220" t="s">
        <v>634</v>
      </c>
    </row>
    <row r="79" spans="6:6" ht="15.75" x14ac:dyDescent="0.25">
      <c r="F79" s="220" t="s">
        <v>635</v>
      </c>
    </row>
    <row r="80" spans="6:6" ht="15.75" x14ac:dyDescent="0.25">
      <c r="F80" s="220" t="s">
        <v>636</v>
      </c>
    </row>
    <row r="81" spans="6:6" ht="15.75" x14ac:dyDescent="0.25">
      <c r="F81" s="220" t="s">
        <v>637</v>
      </c>
    </row>
    <row r="82" spans="6:6" ht="15.75" x14ac:dyDescent="0.25">
      <c r="F82" s="220" t="s">
        <v>638</v>
      </c>
    </row>
    <row r="83" spans="6:6" ht="15.75" x14ac:dyDescent="0.25">
      <c r="F83" s="220" t="s">
        <v>639</v>
      </c>
    </row>
    <row r="84" spans="6:6" ht="15.75" x14ac:dyDescent="0.25">
      <c r="F84" s="220" t="s">
        <v>640</v>
      </c>
    </row>
    <row r="85" spans="6:6" ht="15.75" x14ac:dyDescent="0.25">
      <c r="F85" s="220" t="s">
        <v>641</v>
      </c>
    </row>
    <row r="86" spans="6:6" ht="15.75" x14ac:dyDescent="0.25">
      <c r="F86" s="220" t="s">
        <v>642</v>
      </c>
    </row>
    <row r="87" spans="6:6" ht="15.75" x14ac:dyDescent="0.25">
      <c r="F87" s="220" t="s">
        <v>643</v>
      </c>
    </row>
    <row r="88" spans="6:6" ht="15.75" x14ac:dyDescent="0.25">
      <c r="F88" s="220" t="s">
        <v>644</v>
      </c>
    </row>
    <row r="89" spans="6:6" ht="15.75" x14ac:dyDescent="0.25">
      <c r="F89" s="220" t="s">
        <v>645</v>
      </c>
    </row>
    <row r="90" spans="6:6" ht="15.75" x14ac:dyDescent="0.25">
      <c r="F90" s="220" t="s">
        <v>646</v>
      </c>
    </row>
    <row r="91" spans="6:6" ht="15.75" x14ac:dyDescent="0.25">
      <c r="F91" s="220" t="s">
        <v>647</v>
      </c>
    </row>
    <row r="92" spans="6:6" ht="15.75" x14ac:dyDescent="0.25">
      <c r="F92" s="220" t="s">
        <v>648</v>
      </c>
    </row>
    <row r="93" spans="6:6" ht="15.75" x14ac:dyDescent="0.25">
      <c r="F93" s="220" t="s">
        <v>649</v>
      </c>
    </row>
    <row r="94" spans="6:6" ht="15.75" x14ac:dyDescent="0.25">
      <c r="F94" s="220" t="s">
        <v>650</v>
      </c>
    </row>
    <row r="95" spans="6:6" ht="15.75" x14ac:dyDescent="0.25">
      <c r="F95" s="220" t="s">
        <v>651</v>
      </c>
    </row>
    <row r="96" spans="6:6" ht="15.75" x14ac:dyDescent="0.25">
      <c r="F96" s="220" t="s">
        <v>652</v>
      </c>
    </row>
    <row r="97" spans="6:6" ht="15.75" x14ac:dyDescent="0.25">
      <c r="F97" s="220" t="s">
        <v>653</v>
      </c>
    </row>
    <row r="98" spans="6:6" ht="15.75" x14ac:dyDescent="0.25">
      <c r="F98" s="220" t="s">
        <v>654</v>
      </c>
    </row>
    <row r="99" spans="6:6" ht="15.75" x14ac:dyDescent="0.25">
      <c r="F99" s="220" t="s">
        <v>655</v>
      </c>
    </row>
    <row r="100" spans="6:6" ht="15.75" x14ac:dyDescent="0.25">
      <c r="F100" s="220" t="s">
        <v>656</v>
      </c>
    </row>
    <row r="101" spans="6:6" ht="15.75" x14ac:dyDescent="0.25">
      <c r="F101" s="220" t="s">
        <v>657</v>
      </c>
    </row>
    <row r="102" spans="6:6" ht="15.75" x14ac:dyDescent="0.25">
      <c r="F102" s="220" t="s">
        <v>658</v>
      </c>
    </row>
    <row r="103" spans="6:6" ht="15.75" x14ac:dyDescent="0.25">
      <c r="F103" s="220" t="s">
        <v>749</v>
      </c>
    </row>
    <row r="104" spans="6:6" x14ac:dyDescent="0.25">
      <c r="F104" s="217" t="s">
        <v>659</v>
      </c>
    </row>
    <row r="105" spans="6:6" ht="15.75" x14ac:dyDescent="0.25">
      <c r="F105" s="220" t="s">
        <v>660</v>
      </c>
    </row>
    <row r="106" spans="6:6" ht="15.75" x14ac:dyDescent="0.25">
      <c r="F106" s="220" t="s">
        <v>661</v>
      </c>
    </row>
    <row r="107" spans="6:6" ht="15.75" x14ac:dyDescent="0.25">
      <c r="F107" s="220" t="s">
        <v>662</v>
      </c>
    </row>
    <row r="108" spans="6:6" ht="15.75" x14ac:dyDescent="0.25">
      <c r="F108" s="220" t="s">
        <v>663</v>
      </c>
    </row>
    <row r="109" spans="6:6" ht="15.75" x14ac:dyDescent="0.25">
      <c r="F109" s="220" t="s">
        <v>664</v>
      </c>
    </row>
    <row r="110" spans="6:6" ht="15.75" x14ac:dyDescent="0.25">
      <c r="F110" s="220" t="s">
        <v>665</v>
      </c>
    </row>
    <row r="111" spans="6:6" ht="15.75" x14ac:dyDescent="0.25">
      <c r="F111" s="220" t="s">
        <v>666</v>
      </c>
    </row>
    <row r="112" spans="6:6" ht="15.75" x14ac:dyDescent="0.25">
      <c r="F112" s="220" t="s">
        <v>667</v>
      </c>
    </row>
    <row r="113" spans="6:6" ht="15.75" x14ac:dyDescent="0.25">
      <c r="F113" s="220" t="s">
        <v>668</v>
      </c>
    </row>
    <row r="114" spans="6:6" ht="15.75" x14ac:dyDescent="0.25">
      <c r="F114" s="220" t="s">
        <v>669</v>
      </c>
    </row>
    <row r="115" spans="6:6" ht="15.75" x14ac:dyDescent="0.25">
      <c r="F115" s="220" t="s">
        <v>670</v>
      </c>
    </row>
    <row r="116" spans="6:6" ht="15.75" x14ac:dyDescent="0.25">
      <c r="F116" s="220" t="s">
        <v>671</v>
      </c>
    </row>
    <row r="117" spans="6:6" ht="15.75" x14ac:dyDescent="0.25">
      <c r="F117" s="220" t="s">
        <v>672</v>
      </c>
    </row>
    <row r="118" spans="6:6" ht="15.75" x14ac:dyDescent="0.25">
      <c r="F118" s="220" t="s">
        <v>673</v>
      </c>
    </row>
    <row r="119" spans="6:6" ht="15.75" x14ac:dyDescent="0.25">
      <c r="F119" s="220" t="s">
        <v>674</v>
      </c>
    </row>
    <row r="120" spans="6:6" ht="15.75" x14ac:dyDescent="0.25">
      <c r="F120" s="220" t="s">
        <v>675</v>
      </c>
    </row>
    <row r="121" spans="6:6" ht="15.75" x14ac:dyDescent="0.25">
      <c r="F121" s="220" t="s">
        <v>676</v>
      </c>
    </row>
    <row r="122" spans="6:6" ht="15.75" x14ac:dyDescent="0.25">
      <c r="F122" s="220" t="s">
        <v>677</v>
      </c>
    </row>
    <row r="123" spans="6:6" ht="15.75" x14ac:dyDescent="0.25">
      <c r="F123" s="220" t="s">
        <v>678</v>
      </c>
    </row>
    <row r="124" spans="6:6" ht="15.75" x14ac:dyDescent="0.25">
      <c r="F124" s="220" t="s">
        <v>679</v>
      </c>
    </row>
    <row r="125" spans="6:6" ht="15.75" x14ac:dyDescent="0.25">
      <c r="F125" s="220" t="s">
        <v>680</v>
      </c>
    </row>
    <row r="126" spans="6:6" ht="15.75" x14ac:dyDescent="0.25">
      <c r="F126" s="220" t="s">
        <v>681</v>
      </c>
    </row>
    <row r="127" spans="6:6" ht="15.75" x14ac:dyDescent="0.25">
      <c r="F127" s="220" t="s">
        <v>682</v>
      </c>
    </row>
    <row r="128" spans="6:6" ht="15.75" x14ac:dyDescent="0.25">
      <c r="F128" s="220" t="s">
        <v>683</v>
      </c>
    </row>
    <row r="129" spans="6:6" ht="15.75" x14ac:dyDescent="0.25">
      <c r="F129" s="220" t="s">
        <v>684</v>
      </c>
    </row>
    <row r="130" spans="6:6" ht="15.75" x14ac:dyDescent="0.25">
      <c r="F130" s="220" t="s">
        <v>685</v>
      </c>
    </row>
    <row r="131" spans="6:6" ht="15.75" x14ac:dyDescent="0.25">
      <c r="F131" s="220" t="s">
        <v>686</v>
      </c>
    </row>
    <row r="132" spans="6:6" ht="15.75" x14ac:dyDescent="0.25">
      <c r="F132" s="220" t="s">
        <v>687</v>
      </c>
    </row>
    <row r="133" spans="6:6" ht="15.75" x14ac:dyDescent="0.25">
      <c r="F133" s="220" t="s">
        <v>688</v>
      </c>
    </row>
    <row r="134" spans="6:6" ht="15.75" x14ac:dyDescent="0.25">
      <c r="F134" s="220" t="s">
        <v>689</v>
      </c>
    </row>
    <row r="135" spans="6:6" ht="15.75" x14ac:dyDescent="0.25">
      <c r="F135" s="220" t="s">
        <v>690</v>
      </c>
    </row>
    <row r="136" spans="6:6" ht="15.75" x14ac:dyDescent="0.25">
      <c r="F136" s="220" t="s">
        <v>691</v>
      </c>
    </row>
    <row r="137" spans="6:6" ht="15.75" x14ac:dyDescent="0.25">
      <c r="F137" s="220" t="s">
        <v>692</v>
      </c>
    </row>
    <row r="138" spans="6:6" x14ac:dyDescent="0.25">
      <c r="F138" s="217" t="s">
        <v>693</v>
      </c>
    </row>
    <row r="139" spans="6:6" ht="15.75" x14ac:dyDescent="0.25">
      <c r="F139" s="218" t="s">
        <v>694</v>
      </c>
    </row>
    <row r="140" spans="6:6" ht="15.75" x14ac:dyDescent="0.25">
      <c r="F140" s="218" t="s">
        <v>695</v>
      </c>
    </row>
    <row r="141" spans="6:6" ht="15.75" x14ac:dyDescent="0.25">
      <c r="F141" s="218" t="s">
        <v>696</v>
      </c>
    </row>
    <row r="142" spans="6:6" ht="15.75" x14ac:dyDescent="0.25">
      <c r="F142" s="218" t="s">
        <v>697</v>
      </c>
    </row>
    <row r="143" spans="6:6" ht="15.75" x14ac:dyDescent="0.25">
      <c r="F143" s="218" t="s">
        <v>698</v>
      </c>
    </row>
    <row r="144" spans="6:6" ht="15.75" x14ac:dyDescent="0.25">
      <c r="F144" s="218" t="s">
        <v>699</v>
      </c>
    </row>
    <row r="145" spans="6:6" ht="15.75" x14ac:dyDescent="0.25">
      <c r="F145" s="218" t="s">
        <v>700</v>
      </c>
    </row>
    <row r="146" spans="6:6" ht="15.75" x14ac:dyDescent="0.25">
      <c r="F146" s="218" t="s">
        <v>701</v>
      </c>
    </row>
    <row r="147" spans="6:6" ht="15.75" x14ac:dyDescent="0.25">
      <c r="F147" s="218" t="s">
        <v>702</v>
      </c>
    </row>
    <row r="148" spans="6:6" ht="15.75" x14ac:dyDescent="0.25">
      <c r="F148" s="218" t="s">
        <v>703</v>
      </c>
    </row>
    <row r="149" spans="6:6" ht="15.75" x14ac:dyDescent="0.25">
      <c r="F149" s="218" t="s">
        <v>704</v>
      </c>
    </row>
    <row r="150" spans="6:6" ht="15.75" x14ac:dyDescent="0.25">
      <c r="F150" s="218" t="s">
        <v>705</v>
      </c>
    </row>
    <row r="151" spans="6:6" ht="15.75" x14ac:dyDescent="0.25">
      <c r="F151" s="218" t="s">
        <v>706</v>
      </c>
    </row>
    <row r="152" spans="6:6" ht="15.75" x14ac:dyDescent="0.25">
      <c r="F152" s="218" t="s">
        <v>707</v>
      </c>
    </row>
    <row r="153" spans="6:6" ht="15.75" x14ac:dyDescent="0.25">
      <c r="F153" s="218" t="s">
        <v>708</v>
      </c>
    </row>
    <row r="154" spans="6:6" ht="15.75" x14ac:dyDescent="0.25">
      <c r="F154" s="218" t="s">
        <v>709</v>
      </c>
    </row>
    <row r="155" spans="6:6" ht="15.75" x14ac:dyDescent="0.25">
      <c r="F155" s="218" t="s">
        <v>710</v>
      </c>
    </row>
    <row r="156" spans="6:6" ht="15.75" x14ac:dyDescent="0.25">
      <c r="F156" s="218" t="s">
        <v>711</v>
      </c>
    </row>
    <row r="157" spans="6:6" ht="15.75" x14ac:dyDescent="0.25">
      <c r="F157" s="218" t="s">
        <v>712</v>
      </c>
    </row>
    <row r="158" spans="6:6" ht="15.75" x14ac:dyDescent="0.25">
      <c r="F158" s="218" t="s">
        <v>713</v>
      </c>
    </row>
    <row r="159" spans="6:6" ht="15.75" x14ac:dyDescent="0.25">
      <c r="F159" s="218" t="s">
        <v>714</v>
      </c>
    </row>
    <row r="160" spans="6:6" ht="15.75" x14ac:dyDescent="0.25">
      <c r="F160" s="218" t="s">
        <v>715</v>
      </c>
    </row>
    <row r="161" spans="6:6" ht="15.75" x14ac:dyDescent="0.25">
      <c r="F161" s="218" t="s">
        <v>716</v>
      </c>
    </row>
    <row r="162" spans="6:6" ht="15.75" x14ac:dyDescent="0.25">
      <c r="F162" s="218" t="s">
        <v>717</v>
      </c>
    </row>
    <row r="163" spans="6:6" ht="15.75" x14ac:dyDescent="0.25">
      <c r="F163" s="218" t="s">
        <v>718</v>
      </c>
    </row>
    <row r="164" spans="6:6" ht="15.75" x14ac:dyDescent="0.25">
      <c r="F164" s="218" t="s">
        <v>719</v>
      </c>
    </row>
    <row r="165" spans="6:6" ht="15.75" x14ac:dyDescent="0.25">
      <c r="F165" s="218" t="s">
        <v>720</v>
      </c>
    </row>
    <row r="166" spans="6:6" ht="15.75" x14ac:dyDescent="0.25">
      <c r="F166" s="218" t="s">
        <v>721</v>
      </c>
    </row>
    <row r="167" spans="6:6" ht="15.75" x14ac:dyDescent="0.25">
      <c r="F167" s="218" t="s">
        <v>722</v>
      </c>
    </row>
    <row r="168" spans="6:6" ht="15.75" x14ac:dyDescent="0.25">
      <c r="F168" s="218" t="s">
        <v>723</v>
      </c>
    </row>
    <row r="169" spans="6:6" ht="15.75" x14ac:dyDescent="0.25">
      <c r="F169" s="218" t="s">
        <v>724</v>
      </c>
    </row>
    <row r="170" spans="6:6" ht="15.75" x14ac:dyDescent="0.25">
      <c r="F170" s="218" t="s">
        <v>725</v>
      </c>
    </row>
    <row r="171" spans="6:6" x14ac:dyDescent="0.25">
      <c r="F171" s="217" t="s">
        <v>726</v>
      </c>
    </row>
    <row r="172" spans="6:6" ht="15.75" x14ac:dyDescent="0.25">
      <c r="F172" s="220" t="s">
        <v>727</v>
      </c>
    </row>
    <row r="173" spans="6:6" ht="15.75" x14ac:dyDescent="0.25">
      <c r="F173" s="220" t="s">
        <v>728</v>
      </c>
    </row>
    <row r="174" spans="6:6" ht="15.75" x14ac:dyDescent="0.25">
      <c r="F174" s="220" t="s">
        <v>729</v>
      </c>
    </row>
    <row r="175" spans="6:6" ht="15.75" x14ac:dyDescent="0.25">
      <c r="F175" s="220" t="s">
        <v>730</v>
      </c>
    </row>
    <row r="176" spans="6:6" ht="15.75" x14ac:dyDescent="0.25">
      <c r="F176" s="220" t="s">
        <v>731</v>
      </c>
    </row>
    <row r="177" spans="6:6" ht="15.75" x14ac:dyDescent="0.25">
      <c r="F177" s="220" t="s">
        <v>732</v>
      </c>
    </row>
    <row r="178" spans="6:6" ht="15.75" x14ac:dyDescent="0.25">
      <c r="F178" s="220" t="s">
        <v>733</v>
      </c>
    </row>
    <row r="179" spans="6:6" ht="15.75" x14ac:dyDescent="0.25">
      <c r="F179" s="220" t="s">
        <v>734</v>
      </c>
    </row>
    <row r="180" spans="6:6" ht="15.75" x14ac:dyDescent="0.25">
      <c r="F180" s="220" t="s">
        <v>735</v>
      </c>
    </row>
    <row r="181" spans="6:6" ht="15.75" x14ac:dyDescent="0.25">
      <c r="F181" s="220" t="s">
        <v>736</v>
      </c>
    </row>
    <row r="182" spans="6:6" ht="15.75" x14ac:dyDescent="0.25">
      <c r="F182" s="220" t="s">
        <v>737</v>
      </c>
    </row>
    <row r="183" spans="6:6" ht="15.75" x14ac:dyDescent="0.25">
      <c r="F183" s="220" t="s">
        <v>738</v>
      </c>
    </row>
    <row r="184" spans="6:6" ht="15.75" x14ac:dyDescent="0.25">
      <c r="F184" s="220" t="s">
        <v>739</v>
      </c>
    </row>
    <row r="185" spans="6:6" ht="15.75" x14ac:dyDescent="0.25">
      <c r="F185" s="220" t="s">
        <v>740</v>
      </c>
    </row>
    <row r="186" spans="6:6" ht="15.75" x14ac:dyDescent="0.25">
      <c r="F186" s="220" t="s">
        <v>741</v>
      </c>
    </row>
    <row r="187" spans="6:6" ht="15.75" x14ac:dyDescent="0.25">
      <c r="F187" s="220" t="s">
        <v>742</v>
      </c>
    </row>
    <row r="188" spans="6:6" ht="15.75" x14ac:dyDescent="0.25">
      <c r="F188" s="220" t="s">
        <v>743</v>
      </c>
    </row>
    <row r="189" spans="6:6" ht="15.75" x14ac:dyDescent="0.25">
      <c r="F189" s="220" t="s">
        <v>744</v>
      </c>
    </row>
    <row r="190" spans="6:6" ht="15.75" x14ac:dyDescent="0.25">
      <c r="F190" s="220" t="s">
        <v>745</v>
      </c>
    </row>
    <row r="191" spans="6:6" ht="15.75" x14ac:dyDescent="0.25">
      <c r="F191" s="220" t="s">
        <v>746</v>
      </c>
    </row>
    <row r="192" spans="6:6" x14ac:dyDescent="0.25">
      <c r="F192" s="658" t="s">
        <v>884</v>
      </c>
    </row>
    <row r="193" spans="6:6" x14ac:dyDescent="0.25">
      <c r="F193" s="658" t="s">
        <v>885</v>
      </c>
    </row>
    <row r="194" spans="6:6" x14ac:dyDescent="0.25">
      <c r="F194" s="658" t="s">
        <v>886</v>
      </c>
    </row>
    <row r="195" spans="6:6" x14ac:dyDescent="0.25">
      <c r="F195" s="658" t="s">
        <v>887</v>
      </c>
    </row>
    <row r="196" spans="6:6" x14ac:dyDescent="0.25">
      <c r="F196" s="658" t="s">
        <v>888</v>
      </c>
    </row>
  </sheetData>
  <sheetProtection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3"/>
  <sheetViews>
    <sheetView showGridLines="0" showRowColHeaders="0" workbookViewId="0">
      <selection activeCell="Y52" sqref="Y52"/>
    </sheetView>
  </sheetViews>
  <sheetFormatPr defaultRowHeight="15.75" x14ac:dyDescent="0.25"/>
  <cols>
    <col min="1" max="1" width="3.7109375" style="1" customWidth="1"/>
    <col min="2" max="2" width="10.7109375" style="1" customWidth="1"/>
    <col min="3" max="3" width="2.7109375" style="1" customWidth="1"/>
    <col min="4" max="4" width="3.7109375" style="1" customWidth="1"/>
    <col min="5" max="5" width="2.42578125" style="1" customWidth="1"/>
    <col min="6" max="6" width="3.28515625" style="1" customWidth="1"/>
    <col min="7" max="7" width="10.7109375" style="1" customWidth="1"/>
    <col min="8" max="10" width="5.7109375" style="1" customWidth="1"/>
    <col min="11" max="11" width="3.42578125" style="1" customWidth="1"/>
    <col min="12" max="12" width="1.42578125" style="1" customWidth="1"/>
    <col min="13" max="13" width="7" style="1" customWidth="1"/>
    <col min="14" max="14" width="7.7109375" style="1" bestFit="1" customWidth="1"/>
    <col min="15" max="15" width="7.7109375" style="1" customWidth="1"/>
    <col min="16" max="16" width="5" style="1" customWidth="1"/>
    <col min="17" max="17" width="11.140625" style="1" customWidth="1"/>
    <col min="18" max="18" width="4.140625" style="1" customWidth="1"/>
    <col min="19" max="19" width="6.7109375" style="1" customWidth="1"/>
    <col min="20" max="20" width="3.7109375" style="1" customWidth="1"/>
    <col min="21" max="21" width="5.7109375" style="1" customWidth="1"/>
    <col min="22" max="22" width="8.42578125" style="1" customWidth="1"/>
    <col min="23" max="23" width="2.7109375" style="1" customWidth="1"/>
    <col min="24" max="24" width="3.5703125" style="1" customWidth="1"/>
    <col min="25" max="25" width="2.7109375" style="1" customWidth="1"/>
    <col min="26" max="26" width="1.7109375" style="1" customWidth="1"/>
    <col min="27" max="27" width="9.140625" style="1" hidden="1" customWidth="1"/>
    <col min="28" max="16384" width="9.140625" style="1"/>
  </cols>
  <sheetData>
    <row r="1" spans="1:28" s="2" customFormat="1" ht="2.25" customHeight="1" x14ac:dyDescent="0.2">
      <c r="A1" s="12"/>
      <c r="B1" s="373"/>
      <c r="C1" s="373"/>
      <c r="D1" s="373"/>
      <c r="E1" s="373"/>
      <c r="F1" s="373"/>
      <c r="G1" s="393"/>
      <c r="H1" s="393"/>
      <c r="I1" s="393"/>
      <c r="J1" s="393"/>
      <c r="K1" s="393"/>
      <c r="L1" s="393"/>
      <c r="M1" s="393"/>
      <c r="N1" s="393"/>
      <c r="O1" s="12"/>
      <c r="P1" s="12"/>
      <c r="Q1" s="12"/>
      <c r="R1" s="12"/>
      <c r="S1" s="12"/>
      <c r="T1" s="12"/>
      <c r="U1" s="12"/>
      <c r="V1" s="12"/>
      <c r="W1" s="12"/>
      <c r="X1" s="12"/>
      <c r="Y1" s="12"/>
    </row>
    <row r="2" spans="1:28" s="23" customFormat="1" ht="9.75" customHeight="1" x14ac:dyDescent="0.2">
      <c r="A2" s="14"/>
      <c r="B2" s="127" t="s">
        <v>7</v>
      </c>
      <c r="C2" s="127"/>
      <c r="D2" s="879" t="str">
        <f>IF('40-15 PRES - MANDATORY'!$E$8&gt;0,'40-15 PRES - MANDATORY'!$E$8,"")</f>
        <v/>
      </c>
      <c r="E2" s="879"/>
      <c r="F2" s="879"/>
      <c r="G2" s="879"/>
      <c r="H2" s="879"/>
      <c r="I2" s="879"/>
      <c r="J2" s="879"/>
      <c r="K2" s="879"/>
      <c r="L2" s="26"/>
      <c r="M2" s="126"/>
      <c r="N2" s="126" t="s">
        <v>528</v>
      </c>
      <c r="O2" s="126"/>
      <c r="P2" s="26"/>
      <c r="Q2" s="880" t="str">
        <f>IF(NOT('40-15 PRES - MANDATORY'!Y6=""),'40-15 PRES - MANDATORY'!Y6,"")</f>
        <v/>
      </c>
      <c r="R2" s="880"/>
      <c r="S2" s="880"/>
      <c r="T2" s="880"/>
      <c r="U2" s="372"/>
      <c r="V2" s="372"/>
      <c r="W2" s="372"/>
      <c r="X2" s="372"/>
      <c r="Y2" s="79"/>
      <c r="Z2" s="128"/>
    </row>
    <row r="3" spans="1:28" s="2" customFormat="1" ht="2.25" customHeight="1" x14ac:dyDescent="0.2">
      <c r="A3" s="390"/>
      <c r="B3" s="365"/>
      <c r="C3" s="365"/>
      <c r="D3" s="365"/>
      <c r="E3" s="365"/>
      <c r="F3" s="365"/>
      <c r="G3" s="372"/>
      <c r="H3" s="372"/>
      <c r="I3" s="372"/>
      <c r="J3" s="372"/>
      <c r="K3" s="372"/>
      <c r="L3" s="372"/>
      <c r="M3" s="372"/>
      <c r="N3" s="372"/>
      <c r="O3" s="79"/>
      <c r="P3" s="79"/>
      <c r="Q3" s="79"/>
      <c r="R3" s="79"/>
      <c r="S3" s="79"/>
      <c r="T3" s="79"/>
      <c r="U3" s="79"/>
      <c r="V3" s="79"/>
      <c r="W3" s="79"/>
      <c r="X3" s="79"/>
      <c r="Y3" s="79"/>
      <c r="Z3" s="13"/>
    </row>
    <row r="4" spans="1:28" s="23" customFormat="1" ht="9.75" customHeight="1" x14ac:dyDescent="1.1000000000000001">
      <c r="A4" s="14"/>
      <c r="B4" s="881" t="s">
        <v>8</v>
      </c>
      <c r="C4" s="881"/>
      <c r="D4" s="141" t="str">
        <f>IF('40-15 PRES - MANDATORY'!$E$10&gt;0,'40-15 PRES - MANDATORY'!$E$10,"")</f>
        <v/>
      </c>
      <c r="E4" s="141"/>
      <c r="F4" s="141"/>
      <c r="G4" s="141"/>
      <c r="H4" s="141"/>
      <c r="I4" s="141"/>
      <c r="J4" s="142" t="s">
        <v>52</v>
      </c>
      <c r="K4" s="142"/>
      <c r="L4" s="882" t="str">
        <f>IF(NOT('40-15 PRES - MANDATORY'!$Y$12=""),'40-15 PRES - MANDATORY'!$Y$12,"")</f>
        <v/>
      </c>
      <c r="M4" s="882"/>
      <c r="N4" s="142" t="s">
        <v>9</v>
      </c>
      <c r="O4" s="141"/>
      <c r="P4" s="366" t="s">
        <v>53</v>
      </c>
      <c r="Q4" s="141" t="str">
        <f>IF('40-15 PRES - MANDATORY'!$G$12&gt;0,'40-15 PRES - MANDATORY'!$G$12,"")</f>
        <v/>
      </c>
      <c r="R4" s="141"/>
      <c r="S4" s="143" t="s">
        <v>51</v>
      </c>
      <c r="T4" s="883" t="str">
        <f>IF('40-15 PRES - MANDATORY'!$M$12&gt;0,'40-15 PRES - MANDATORY'!$M$12,"")</f>
        <v/>
      </c>
      <c r="U4" s="883"/>
      <c r="V4" s="883"/>
      <c r="W4" s="144"/>
      <c r="X4" s="144"/>
      <c r="Y4" s="144"/>
      <c r="Z4" s="129"/>
      <c r="AA4" s="70"/>
      <c r="AB4" s="139" t="s">
        <v>536</v>
      </c>
    </row>
    <row r="5" spans="1:28" ht="2.25" customHeight="1" x14ac:dyDescent="0.5">
      <c r="A5" s="72"/>
      <c r="B5" s="73"/>
      <c r="C5" s="74"/>
      <c r="D5" s="74"/>
      <c r="E5" s="74"/>
      <c r="F5" s="74"/>
      <c r="G5" s="74"/>
      <c r="H5" s="74">
        <v>0</v>
      </c>
      <c r="I5" s="74"/>
      <c r="J5" s="74"/>
      <c r="K5" s="74"/>
      <c r="L5" s="74"/>
      <c r="M5" s="74"/>
      <c r="N5" s="74"/>
      <c r="O5" s="74"/>
      <c r="P5" s="74"/>
      <c r="Q5" s="74"/>
      <c r="R5" s="74"/>
      <c r="S5" s="74"/>
      <c r="T5" s="74"/>
      <c r="U5" s="74"/>
      <c r="V5" s="74"/>
      <c r="W5" s="74"/>
      <c r="X5" s="74"/>
      <c r="Y5" s="74"/>
      <c r="Z5" s="7"/>
      <c r="AB5" s="140" t="s">
        <v>537</v>
      </c>
    </row>
    <row r="6" spans="1:28" ht="19.5" customHeight="1" x14ac:dyDescent="0.35">
      <c r="A6" s="72"/>
      <c r="B6" s="884" t="s">
        <v>439</v>
      </c>
      <c r="C6" s="884"/>
      <c r="D6" s="884"/>
      <c r="E6" s="884"/>
      <c r="F6" s="884"/>
      <c r="G6" s="884"/>
      <c r="H6" s="884"/>
      <c r="I6" s="885" t="str">
        <f>IF('40-15 PRES - MANDATORY'!$E$10&gt;0,CONCATENATE('40-15 PRES - MANDATORY'!$E$10,","),"")</f>
        <v>,</v>
      </c>
      <c r="J6" s="885"/>
      <c r="K6" s="885"/>
      <c r="L6" s="885"/>
      <c r="M6" s="885"/>
      <c r="N6" s="885"/>
      <c r="O6" s="885"/>
      <c r="P6" s="885"/>
      <c r="Q6" s="885"/>
      <c r="R6" s="885"/>
      <c r="S6" s="885"/>
      <c r="T6" s="885"/>
      <c r="U6" s="886" t="s">
        <v>446</v>
      </c>
      <c r="V6" s="886"/>
      <c r="W6" s="886"/>
      <c r="X6" s="886"/>
      <c r="Y6" s="886"/>
      <c r="Z6" s="7"/>
      <c r="AA6" s="99" t="str">
        <f>IF('40-15 PRES - MANDATORY'!$S$2="NEW ITEM",'40-15 PRES - MANDATORY'!$S$2,"")</f>
        <v/>
      </c>
    </row>
    <row r="7" spans="1:28" ht="15.75" customHeight="1" x14ac:dyDescent="0.25">
      <c r="A7" s="72"/>
      <c r="B7" s="872" t="s">
        <v>447</v>
      </c>
      <c r="C7" s="872"/>
      <c r="D7" s="872"/>
      <c r="E7" s="872"/>
      <c r="F7" s="872"/>
      <c r="G7" s="872"/>
      <c r="H7" s="872"/>
      <c r="I7" s="872"/>
      <c r="J7" s="872"/>
      <c r="K7" s="872"/>
      <c r="L7" s="872"/>
      <c r="M7" s="872"/>
      <c r="N7" s="872"/>
      <c r="O7" s="872"/>
      <c r="P7" s="872"/>
      <c r="Q7" s="872"/>
      <c r="R7" s="872"/>
      <c r="S7" s="872"/>
      <c r="T7" s="872"/>
      <c r="U7" s="872"/>
      <c r="V7" s="872"/>
      <c r="W7" s="872"/>
      <c r="X7" s="872"/>
      <c r="Y7" s="872"/>
    </row>
    <row r="8" spans="1:28" ht="23.25" customHeight="1" x14ac:dyDescent="0.25">
      <c r="A8" s="72"/>
      <c r="B8" s="872"/>
      <c r="C8" s="872"/>
      <c r="D8" s="872"/>
      <c r="E8" s="872"/>
      <c r="F8" s="872"/>
      <c r="G8" s="872"/>
      <c r="H8" s="872"/>
      <c r="I8" s="872"/>
      <c r="J8" s="872"/>
      <c r="K8" s="872"/>
      <c r="L8" s="872"/>
      <c r="M8" s="872"/>
      <c r="N8" s="872"/>
      <c r="O8" s="872"/>
      <c r="P8" s="872"/>
      <c r="Q8" s="872"/>
      <c r="R8" s="872"/>
      <c r="S8" s="872"/>
      <c r="T8" s="872"/>
      <c r="U8" s="872"/>
      <c r="V8" s="872"/>
      <c r="W8" s="872"/>
      <c r="X8" s="872"/>
      <c r="Y8" s="872"/>
    </row>
    <row r="9" spans="1:28" ht="18" customHeight="1" x14ac:dyDescent="0.25">
      <c r="A9" s="72"/>
      <c r="B9" s="872"/>
      <c r="C9" s="872"/>
      <c r="D9" s="872"/>
      <c r="E9" s="872"/>
      <c r="F9" s="872"/>
      <c r="G9" s="872"/>
      <c r="H9" s="872"/>
      <c r="I9" s="872"/>
      <c r="J9" s="872"/>
      <c r="K9" s="872"/>
      <c r="L9" s="872"/>
      <c r="M9" s="872"/>
      <c r="N9" s="872"/>
      <c r="O9" s="872"/>
      <c r="P9" s="872"/>
      <c r="Q9" s="872"/>
      <c r="R9" s="872"/>
      <c r="S9" s="872"/>
      <c r="T9" s="872"/>
      <c r="U9" s="872"/>
      <c r="V9" s="872"/>
      <c r="W9" s="872"/>
      <c r="X9" s="872"/>
      <c r="Y9" s="872"/>
    </row>
    <row r="10" spans="1:28" ht="4.5" customHeight="1" x14ac:dyDescent="0.25">
      <c r="A10" s="72"/>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row>
    <row r="11" spans="1:28" s="2" customFormat="1" ht="12.75" x14ac:dyDescent="0.2">
      <c r="A11" s="390"/>
      <c r="B11" s="873" t="s">
        <v>440</v>
      </c>
      <c r="C11" s="873"/>
      <c r="D11" s="873"/>
      <c r="E11" s="873"/>
      <c r="F11" s="873"/>
      <c r="G11" s="873"/>
      <c r="H11" s="873"/>
      <c r="I11" s="873"/>
      <c r="J11" s="873"/>
      <c r="K11" s="873"/>
      <c r="L11" s="873"/>
      <c r="M11" s="873"/>
      <c r="N11" s="873"/>
      <c r="O11" s="873"/>
      <c r="P11" s="873"/>
      <c r="Q11" s="873"/>
      <c r="R11" s="873"/>
      <c r="S11" s="873"/>
      <c r="T11" s="873"/>
      <c r="U11" s="873"/>
      <c r="V11" s="873"/>
      <c r="W11" s="873"/>
      <c r="X11" s="873"/>
      <c r="Y11" s="873"/>
    </row>
    <row r="12" spans="1:28" s="2" customFormat="1" ht="12.75" x14ac:dyDescent="0.2">
      <c r="A12" s="390"/>
      <c r="B12" s="873"/>
      <c r="C12" s="873"/>
      <c r="D12" s="873"/>
      <c r="E12" s="873"/>
      <c r="F12" s="873"/>
      <c r="G12" s="873"/>
      <c r="H12" s="873"/>
      <c r="I12" s="873"/>
      <c r="J12" s="873"/>
      <c r="K12" s="873"/>
      <c r="L12" s="873"/>
      <c r="M12" s="873"/>
      <c r="N12" s="873"/>
      <c r="O12" s="873"/>
      <c r="P12" s="873"/>
      <c r="Q12" s="873"/>
      <c r="R12" s="873"/>
      <c r="S12" s="873"/>
      <c r="T12" s="873"/>
      <c r="U12" s="873"/>
      <c r="V12" s="873"/>
      <c r="W12" s="873"/>
      <c r="X12" s="873"/>
      <c r="Y12" s="873"/>
    </row>
    <row r="13" spans="1:28" ht="3" customHeight="1" x14ac:dyDescent="0.25">
      <c r="A13" s="72"/>
      <c r="B13" s="75"/>
      <c r="C13" s="75"/>
      <c r="D13" s="75"/>
      <c r="E13" s="75"/>
      <c r="F13" s="76"/>
      <c r="G13" s="77"/>
      <c r="H13" s="77"/>
      <c r="I13" s="77"/>
      <c r="J13" s="77"/>
      <c r="K13" s="77"/>
      <c r="L13" s="75"/>
      <c r="M13" s="75"/>
      <c r="N13" s="75"/>
      <c r="O13" s="75"/>
      <c r="P13" s="75"/>
      <c r="Q13" s="75"/>
      <c r="R13" s="75"/>
      <c r="S13" s="75"/>
      <c r="T13" s="75"/>
      <c r="U13" s="75"/>
      <c r="V13" s="75"/>
      <c r="W13" s="75"/>
      <c r="X13" s="75"/>
      <c r="Y13" s="75"/>
    </row>
    <row r="14" spans="1:28" ht="11.25" customHeight="1" x14ac:dyDescent="0.25">
      <c r="A14" s="412"/>
      <c r="B14" s="369" t="s">
        <v>13</v>
      </c>
      <c r="C14" s="189"/>
      <c r="D14" s="189"/>
      <c r="E14" s="190"/>
      <c r="F14" s="874" t="s">
        <v>14</v>
      </c>
      <c r="G14" s="874"/>
      <c r="H14" s="874"/>
      <c r="I14" s="874"/>
      <c r="J14" s="874"/>
      <c r="K14" s="875"/>
      <c r="L14" s="876" t="s">
        <v>851</v>
      </c>
      <c r="M14" s="875"/>
      <c r="N14" s="877" t="s">
        <v>841</v>
      </c>
      <c r="O14" s="878"/>
      <c r="P14" s="876" t="s">
        <v>460</v>
      </c>
      <c r="Q14" s="875"/>
      <c r="R14" s="876" t="s">
        <v>461</v>
      </c>
      <c r="S14" s="874"/>
      <c r="T14" s="875"/>
      <c r="U14" s="876" t="s">
        <v>459</v>
      </c>
      <c r="V14" s="874"/>
      <c r="W14" s="874"/>
      <c r="X14" s="874"/>
      <c r="Y14" s="875"/>
    </row>
    <row r="15" spans="1:28" s="71" customFormat="1" ht="12" customHeight="1" x14ac:dyDescent="0.2">
      <c r="A15" s="84">
        <v>1</v>
      </c>
      <c r="B15" s="888" t="str">
        <f>IF(AND('40-15 PRES - MANDATORY'!$S$2="new item",'40-15 PRES - MANDATORY'!AK30="",NOT('40-15 PRES - MANDATORY'!B29:K29="")),'40-15 PRES - MANDATORY'!B29:K29,"")</f>
        <v/>
      </c>
      <c r="C15" s="888"/>
      <c r="D15" s="888"/>
      <c r="E15" s="888"/>
      <c r="F15" s="893" t="str">
        <f>IF(AND('40-15 PRES - MANDATORY'!S2="new item",'40-15 PRES - MANDATORY'!AK30="",NOT('40-15 PRES - MANDATORY'!B30="")),'40-15 PRES - MANDATORY'!B30,"")</f>
        <v/>
      </c>
      <c r="G15" s="893"/>
      <c r="H15" s="893"/>
      <c r="I15" s="893"/>
      <c r="J15" s="893"/>
      <c r="K15" s="893"/>
      <c r="L15" s="894" t="str">
        <f>IF(AND('40-15 PRES - MANDATORY'!S2="new item",'40-15 PRES - MANDATORY'!$AK$30="",NOT('40-15 PRES - MANDATORY'!$L28=""),NOT('40-15 PRES - MANDATORY'!$L29="")),CONCATENATE('40-15 PRES - MANDATORY'!$L28," / ",'40-15 PRES - MANDATORY'!$L29),"")</f>
        <v/>
      </c>
      <c r="M15" s="894"/>
      <c r="N15" s="890" t="str">
        <f>IF(AND('40-15 PRES - MANDATORY'!S2="new item",'40-15 PRES - MANDATORY'!$AK$30="",NOT('40-15 PRES - MANDATORY'!$L$30=""),NOT('40-15 PRES - MANDATORY'!$L$31="")),CONCATENATE('40-15 PRES - MANDATORY'!$L$30," / ",'40-15 PRES - MANDATORY'!$L$31),"")</f>
        <v/>
      </c>
      <c r="O15" s="890"/>
      <c r="P15" s="891" t="str">
        <f>IF(AND(NOT(B15="")),'40-15 PRES - MANDATORY'!N29,"")</f>
        <v/>
      </c>
      <c r="Q15" s="891"/>
      <c r="R15" s="892" t="str">
        <f>IF(AND(NOT(B15="")),'40-15 PRES - MANDATORY'!N30,"")</f>
        <v/>
      </c>
      <c r="S15" s="892"/>
      <c r="T15" s="892"/>
      <c r="U15" s="887"/>
      <c r="V15" s="887"/>
      <c r="W15" s="887"/>
      <c r="X15" s="887"/>
      <c r="Y15" s="887"/>
    </row>
    <row r="16" spans="1:28" s="71" customFormat="1" ht="12" customHeight="1" x14ac:dyDescent="0.2">
      <c r="A16" s="84">
        <v>2</v>
      </c>
      <c r="B16" s="888" t="str">
        <f>IF(AND('40-15 PRES - MANDATORY'!$S$2="new item",'40-15 PRES - MANDATORY'!AK35="",NOT('40-15 PRES - MANDATORY'!B34:K34="")),'40-15 PRES - MANDATORY'!B34:K34,"")</f>
        <v/>
      </c>
      <c r="C16" s="888"/>
      <c r="D16" s="888"/>
      <c r="E16" s="888"/>
      <c r="F16" s="888" t="str">
        <f>IF(AND('40-15 PRES - MANDATORY'!$S$2="new item",'40-15 PRES - MANDATORY'!AK35="",NOT('40-15 PRES - MANDATORY'!B35="")),'40-15 PRES - MANDATORY'!B35,"")</f>
        <v/>
      </c>
      <c r="G16" s="888"/>
      <c r="H16" s="888"/>
      <c r="I16" s="888"/>
      <c r="J16" s="888"/>
      <c r="K16" s="888"/>
      <c r="L16" s="889" t="str">
        <f>IF(AND('40-15 PRES - MANDATORY'!S2="new item",'40-15 PRES - MANDATORY'!$AK$35="",NOT('40-15 PRES - MANDATORY'!$L33=""),NOT('40-15 PRES - MANDATORY'!$L34="")),CONCATENATE('40-15 PRES - MANDATORY'!$L33," / ",'40-15 PRES - MANDATORY'!$L34),"")</f>
        <v/>
      </c>
      <c r="M16" s="889"/>
      <c r="N16" s="890" t="str">
        <f>IF(AND('40-15 PRES - MANDATORY'!S2="new item",'40-15 PRES - MANDATORY'!$AK$35="",NOT('40-15 PRES - MANDATORY'!$L$35=""),NOT('40-15 PRES - MANDATORY'!$L$36="")),CONCATENATE('40-15 PRES - MANDATORY'!$L$35," / ",'40-15 PRES - MANDATORY'!$L$36),"")</f>
        <v/>
      </c>
      <c r="O16" s="890"/>
      <c r="P16" s="891" t="str">
        <f>IF(AND(NOT(B16="")),'40-15 PRES - MANDATORY'!N34,"")</f>
        <v/>
      </c>
      <c r="Q16" s="891"/>
      <c r="R16" s="892" t="str">
        <f>IF(AND(NOT(B16="")),'40-15 PRES - MANDATORY'!N35,"")</f>
        <v/>
      </c>
      <c r="S16" s="892"/>
      <c r="T16" s="892"/>
      <c r="U16" s="887"/>
      <c r="V16" s="887"/>
      <c r="W16" s="887"/>
      <c r="X16" s="887"/>
      <c r="Y16" s="887"/>
    </row>
    <row r="17" spans="1:28" s="71" customFormat="1" ht="12" customHeight="1" x14ac:dyDescent="0.2">
      <c r="A17" s="84">
        <v>3</v>
      </c>
      <c r="B17" s="888" t="str">
        <f>IF(AND('40-15 PRES - MANDATORY'!$S$2="new item",'40-15 PRES - MANDATORY'!AK40="",NOT('40-15 PRES - MANDATORY'!B39:K39="")),'40-15 PRES - MANDATORY'!B39:K39,"")</f>
        <v/>
      </c>
      <c r="C17" s="888"/>
      <c r="D17" s="888"/>
      <c r="E17" s="888"/>
      <c r="F17" s="888" t="str">
        <f>IF(AND('40-15 PRES - MANDATORY'!$S$2="new item",'40-15 PRES - MANDATORY'!AK40="",NOT('40-15 PRES - MANDATORY'!B40="")),'40-15 PRES - MANDATORY'!B40,"")</f>
        <v/>
      </c>
      <c r="G17" s="888"/>
      <c r="H17" s="888"/>
      <c r="I17" s="888"/>
      <c r="J17" s="888"/>
      <c r="K17" s="888"/>
      <c r="L17" s="889" t="str">
        <f>IF(AND('40-15 PRES - MANDATORY'!S2="new item",'40-15 PRES - MANDATORY'!$AK$40="",NOT('40-15 PRES - MANDATORY'!$L38=""),NOT('40-15 PRES - MANDATORY'!$L39="")),CONCATENATE('40-15 PRES - MANDATORY'!$L38," / ",'40-15 PRES - MANDATORY'!$L39),"")</f>
        <v/>
      </c>
      <c r="M17" s="889"/>
      <c r="N17" s="890" t="str">
        <f>IF(AND('40-15 PRES - MANDATORY'!S2="new item",'40-15 PRES - MANDATORY'!$AK$40="",NOT('40-15 PRES - MANDATORY'!$L$40=""),NOT('40-15 PRES - MANDATORY'!$L$41="")),CONCATENATE('40-15 PRES - MANDATORY'!$L$40," / ",'40-15 PRES - MANDATORY'!$L$41),"")</f>
        <v/>
      </c>
      <c r="O17" s="890"/>
      <c r="P17" s="891" t="str">
        <f>IF(AND(NOT(B17="")),'40-15 PRES - MANDATORY'!N39,"")</f>
        <v/>
      </c>
      <c r="Q17" s="891"/>
      <c r="R17" s="892" t="str">
        <f>IF(AND(NOT(B17="")),'40-15 PRES - MANDATORY'!N40,"")</f>
        <v/>
      </c>
      <c r="S17" s="892"/>
      <c r="T17" s="892"/>
      <c r="U17" s="887"/>
      <c r="V17" s="887"/>
      <c r="W17" s="887"/>
      <c r="X17" s="887"/>
      <c r="Y17" s="887"/>
    </row>
    <row r="18" spans="1:28" s="71" customFormat="1" ht="12" customHeight="1" x14ac:dyDescent="0.2">
      <c r="A18" s="84">
        <v>4</v>
      </c>
      <c r="B18" s="888" t="str">
        <f>IF(AND('40-15 PRES - MANDATORY'!$S$2="new item",'40-15 PRES - MANDATORY'!AK45="",NOT('40-15 PRES - MANDATORY'!B44:K44="")),'40-15 PRES - MANDATORY'!B44:K44,"")</f>
        <v/>
      </c>
      <c r="C18" s="888"/>
      <c r="D18" s="888"/>
      <c r="E18" s="888"/>
      <c r="F18" s="888" t="str">
        <f>IF(AND('40-15 PRES - MANDATORY'!S2="new item",'40-15 PRES - MANDATORY'!$AK$45="",NOT('40-15 PRES - MANDATORY'!$B45="")),'40-15 PRES - MANDATORY'!$B45,"")</f>
        <v/>
      </c>
      <c r="G18" s="888"/>
      <c r="H18" s="888"/>
      <c r="I18" s="888"/>
      <c r="J18" s="888"/>
      <c r="K18" s="888"/>
      <c r="L18" s="889" t="str">
        <f>IF(AND('40-15 PRES - MANDATORY'!S2="new item",'40-15 PRES - MANDATORY'!$AK$45="",NOT('40-15 PRES - MANDATORY'!$L43=""),NOT('40-15 PRES - MANDATORY'!$L44="")),CONCATENATE('40-15 PRES - MANDATORY'!$L43," / ",'40-15 PRES - MANDATORY'!$L44),"")</f>
        <v/>
      </c>
      <c r="M18" s="889"/>
      <c r="N18" s="890" t="str">
        <f>IF(AND('40-15 PRES - MANDATORY'!S2="new item",'40-15 PRES - MANDATORY'!$AK$45="",NOT('40-15 PRES - MANDATORY'!$L$45=""),NOT('40-15 PRES - MANDATORY'!$L$46="")),CONCATENATE('40-15 PRES - MANDATORY'!$L$45," / ",'40-15 PRES - MANDATORY'!$L$46),"")</f>
        <v/>
      </c>
      <c r="O18" s="890"/>
      <c r="P18" s="891" t="str">
        <f>IF(AND(NOT(B18="")),'40-15 PRES - MANDATORY'!N44,"")</f>
        <v/>
      </c>
      <c r="Q18" s="891"/>
      <c r="R18" s="892" t="str">
        <f>IF(AND(NOT(B18="")),'40-15 PRES - MANDATORY'!N45,"")</f>
        <v/>
      </c>
      <c r="S18" s="892"/>
      <c r="T18" s="892"/>
      <c r="U18" s="887"/>
      <c r="V18" s="887"/>
      <c r="W18" s="887"/>
      <c r="X18" s="887"/>
      <c r="Y18" s="887"/>
    </row>
    <row r="19" spans="1:28" s="71" customFormat="1" ht="12" customHeight="1" x14ac:dyDescent="0.2">
      <c r="A19" s="84">
        <v>5</v>
      </c>
      <c r="B19" s="888" t="str">
        <f>IF(AND('40-15 PRES - MANDATORY'!$S$2="new item",'40-15 PRES CONT 1 - Optional'!AK12="",NOT('40-15 PRES CONT 1 - Optional'!B11:K11="")),'40-15 PRES CONT 1 - Optional'!B11:K11,"")</f>
        <v/>
      </c>
      <c r="C19" s="888"/>
      <c r="D19" s="888"/>
      <c r="E19" s="888"/>
      <c r="F19" s="888" t="str">
        <f>IF(AND('40-15 PRES - MANDATORY'!$S$2="new item",'40-15 PRES CONT 1 - Optional'!AK12="",NOT('40-15 PRES CONT 1 - Optional'!B12="")),'40-15 PRES CONT 1 - Optional'!B12,"")</f>
        <v/>
      </c>
      <c r="G19" s="888"/>
      <c r="H19" s="888"/>
      <c r="I19" s="888"/>
      <c r="J19" s="888"/>
      <c r="K19" s="888"/>
      <c r="L19" s="889" t="str">
        <f>IF(AND('40-15 PRES - MANDATORY'!S2="new item",'40-15 PRES CONT 1 - Optional'!$AK$12="",NOT('40-15 PRES CONT 1 - Optional'!$L$10=""),NOT('40-15 PRES CONT 1 - Optional'!$L$11="")),CONCATENATE('40-15 PRES CONT 1 - Optional'!$L$10," / ",'40-15 PRES CONT 1 - Optional'!$L$11),"")</f>
        <v/>
      </c>
      <c r="M19" s="889"/>
      <c r="N19" s="890" t="str">
        <f>IF(AND('40-15 PRES - MANDATORY'!S2="new item",'40-15 PRES CONT 1 - Optional'!$AK$12="",NOT('40-15 PRES CONT 1 - Optional'!$L$12=""),NOT('40-15 PRES CONT 1 - Optional'!$L$13="")),CONCATENATE('40-15 PRES CONT 1 - Optional'!$L$12," / ",'40-15 PRES CONT 1 - Optional'!$L$13),"")</f>
        <v/>
      </c>
      <c r="O19" s="890"/>
      <c r="P19" s="891" t="str">
        <f>IF(AND(NOT(B19="")),'40-15 PRES CONT 1 - Optional'!N11,"")</f>
        <v/>
      </c>
      <c r="Q19" s="891"/>
      <c r="R19" s="892" t="str">
        <f>IF(AND(NOT(B19="")),'40-15 PRES CONT 1 - Optional'!N12,"")</f>
        <v/>
      </c>
      <c r="S19" s="892"/>
      <c r="T19" s="892"/>
      <c r="U19" s="887"/>
      <c r="V19" s="887"/>
      <c r="W19" s="887"/>
      <c r="X19" s="887"/>
      <c r="Y19" s="887"/>
    </row>
    <row r="20" spans="1:28" s="71" customFormat="1" ht="12" customHeight="1" x14ac:dyDescent="0.2">
      <c r="A20" s="84">
        <v>6</v>
      </c>
      <c r="B20" s="888" t="str">
        <f>IF(AND('40-15 PRES - MANDATORY'!$S$2="new item",'40-15 PRES CONT 1 - Optional'!AK17="",NOT('40-15 PRES CONT 1 - Optional'!B16:K16="")),'40-15 PRES CONT 1 - Optional'!B16:K16,"")</f>
        <v/>
      </c>
      <c r="C20" s="888"/>
      <c r="D20" s="888"/>
      <c r="E20" s="888"/>
      <c r="F20" s="888" t="str">
        <f>IF(AND('40-15 PRES - MANDATORY'!$S$2="new item",'40-15 PRES CONT 1 - Optional'!AK17="",NOT('40-15 PRES CONT 1 - Optional'!B17="")),'40-15 PRES CONT 1 - Optional'!B17,"")</f>
        <v/>
      </c>
      <c r="G20" s="888"/>
      <c r="H20" s="888"/>
      <c r="I20" s="888"/>
      <c r="J20" s="888"/>
      <c r="K20" s="888"/>
      <c r="L20" s="889" t="str">
        <f>IF(AND('40-15 PRES - MANDATORY'!S2="new item",'40-15 PRES CONT 1 - Optional'!$AK$17="",NOT('40-15 PRES CONT 1 - Optional'!$L$15=""),NOT('40-15 PRES CONT 1 - Optional'!$L$16="")),CONCATENATE('40-15 PRES CONT 1 - Optional'!$L$15," / ",'40-15 PRES CONT 1 - Optional'!$L$16),"")</f>
        <v/>
      </c>
      <c r="M20" s="889"/>
      <c r="N20" s="890" t="str">
        <f>IF(AND('40-15 PRES - MANDATORY'!S2="new item",'40-15 PRES CONT 1 - Optional'!$AK$17="",NOT('40-15 PRES CONT 1 - Optional'!$L$17=""),NOT('40-15 PRES CONT 1 - Optional'!$L$18="")),CONCATENATE('40-15 PRES CONT 1 - Optional'!$L$17," / ",'40-15 PRES CONT 1 - Optional'!$L$18),"")</f>
        <v/>
      </c>
      <c r="O20" s="890"/>
      <c r="P20" s="891" t="str">
        <f>IF(AND(NOT(B20="")),'40-15 PRES CONT 1 - Optional'!N16,"")</f>
        <v/>
      </c>
      <c r="Q20" s="891"/>
      <c r="R20" s="892" t="str">
        <f>IF(AND(NOT(B20="")),'40-15 PRES CONT 1 - Optional'!N17,"")</f>
        <v/>
      </c>
      <c r="S20" s="892"/>
      <c r="T20" s="892"/>
      <c r="U20" s="887"/>
      <c r="V20" s="887"/>
      <c r="W20" s="887"/>
      <c r="X20" s="887"/>
      <c r="Y20" s="887"/>
    </row>
    <row r="21" spans="1:28" s="71" customFormat="1" ht="12" customHeight="1" x14ac:dyDescent="0.2">
      <c r="A21" s="84">
        <v>7</v>
      </c>
      <c r="B21" s="888" t="str">
        <f>IF(AND('40-15 PRES - MANDATORY'!$S$2="new item",'40-15 PRES CONT 1 - Optional'!AK22="",NOT('40-15 PRES CONT 1 - Optional'!B21:K21="")),'40-15 PRES CONT 1 - Optional'!B21:K21,"")</f>
        <v/>
      </c>
      <c r="C21" s="888"/>
      <c r="D21" s="888"/>
      <c r="E21" s="888"/>
      <c r="F21" s="888" t="str">
        <f>IF(AND('40-15 PRES - MANDATORY'!$S$2="new item",'40-15 PRES CONT 1 - Optional'!AK22="",NOT('40-15 PRES CONT 1 - Optional'!B22="")),'40-15 PRES CONT 1 - Optional'!B22,"")</f>
        <v/>
      </c>
      <c r="G21" s="888"/>
      <c r="H21" s="888"/>
      <c r="I21" s="888"/>
      <c r="J21" s="888"/>
      <c r="K21" s="888"/>
      <c r="L21" s="889" t="str">
        <f>IF(AND('40-15 PRES - MANDATORY'!S2="new item",'40-15 PRES CONT 1 - Optional'!$AK$22="",NOT('40-15 PRES CONT 1 - Optional'!$L$20=""),NOT('40-15 PRES CONT 1 - Optional'!$L$21="")),CONCATENATE('40-15 PRES CONT 1 - Optional'!$L$20," / ",'40-15 PRES CONT 1 - Optional'!$L$21),"")</f>
        <v/>
      </c>
      <c r="M21" s="889"/>
      <c r="N21" s="890" t="str">
        <f>IF(AND('40-15 PRES - MANDATORY'!S2="new item",'40-15 PRES CONT 1 - Optional'!$AK$22="",NOT('40-15 PRES CONT 1 - Optional'!$L$22=""),NOT('40-15 PRES CONT 1 - Optional'!$L$23="")),CONCATENATE('40-15 PRES CONT 1 - Optional'!$L$22," / ",'40-15 PRES CONT 1 - Optional'!$L$23),"")</f>
        <v/>
      </c>
      <c r="O21" s="890"/>
      <c r="P21" s="891" t="str">
        <f>IF(AND(NOT(B21="")),'40-15 PRES CONT 1 - Optional'!N21,"")</f>
        <v/>
      </c>
      <c r="Q21" s="891"/>
      <c r="R21" s="892" t="str">
        <f>IF(AND(NOT(B21="")),'40-15 PRES CONT 1 - Optional'!N22,"")</f>
        <v/>
      </c>
      <c r="S21" s="892"/>
      <c r="T21" s="892"/>
      <c r="U21" s="887"/>
      <c r="V21" s="887"/>
      <c r="W21" s="887"/>
      <c r="X21" s="887"/>
      <c r="Y21" s="887"/>
    </row>
    <row r="22" spans="1:28" s="71" customFormat="1" ht="12" customHeight="1" x14ac:dyDescent="0.2">
      <c r="A22" s="84">
        <v>8</v>
      </c>
      <c r="B22" s="888" t="str">
        <f>IF(AND('40-15 PRES - MANDATORY'!$S$2="new item",'40-15 PRES CONT 1 - Optional'!AK27="",NOT('40-15 PRES CONT 1 - Optional'!B26:K26="")),'40-15 PRES CONT 1 - Optional'!B26:K26,"")</f>
        <v/>
      </c>
      <c r="C22" s="888"/>
      <c r="D22" s="888"/>
      <c r="E22" s="888"/>
      <c r="F22" s="888" t="str">
        <f>IF(AND('40-15 PRES - MANDATORY'!$S$2="new item",'40-15 PRES CONT 1 - Optional'!AK27="",NOT('40-15 PRES CONT 1 - Optional'!B27="")),'40-15 PRES CONT 1 - Optional'!B27,"")</f>
        <v/>
      </c>
      <c r="G22" s="888"/>
      <c r="H22" s="888"/>
      <c r="I22" s="888"/>
      <c r="J22" s="888"/>
      <c r="K22" s="888"/>
      <c r="L22" s="889" t="str">
        <f>IF(AND('40-15 PRES - MANDATORY'!S2="new item",'40-15 PRES CONT 1 - Optional'!$AK$27="",NOT('40-15 PRES CONT 1 - Optional'!$L$25=""),NOT('40-15 PRES CONT 1 - Optional'!$L$26="")),CONCATENATE('40-15 PRES CONT 1 - Optional'!$L$25," / ",'40-15 PRES CONT 1 - Optional'!$L$26),"")</f>
        <v/>
      </c>
      <c r="M22" s="889"/>
      <c r="N22" s="890" t="str">
        <f>IF(AND('40-15 PRES - MANDATORY'!S2="new item",'40-15 PRES CONT 1 - Optional'!$AK$27="",NOT('40-15 PRES CONT 1 - Optional'!$L$27=""),NOT('40-15 PRES CONT 1 - Optional'!$L$28="")),CONCATENATE('40-15 PRES CONT 1 - Optional'!$L$27," / ",'40-15 PRES CONT 1 - Optional'!$L$28),"")</f>
        <v/>
      </c>
      <c r="O22" s="890"/>
      <c r="P22" s="891" t="str">
        <f>IF(AND(NOT(B22="")),'40-15 PRES CONT 1 - Optional'!N26,"")</f>
        <v/>
      </c>
      <c r="Q22" s="891"/>
      <c r="R22" s="892" t="str">
        <f>IF(AND(NOT(B22="")),'40-15 PRES CONT 1 - Optional'!N27,"")</f>
        <v/>
      </c>
      <c r="S22" s="892"/>
      <c r="T22" s="892"/>
      <c r="U22" s="887"/>
      <c r="V22" s="887"/>
      <c r="W22" s="887"/>
      <c r="X22" s="887"/>
      <c r="Y22" s="887"/>
    </row>
    <row r="23" spans="1:28" s="71" customFormat="1" ht="12" customHeight="1" x14ac:dyDescent="0.2">
      <c r="A23" s="84">
        <v>9</v>
      </c>
      <c r="B23" s="888" t="str">
        <f>IF(AND('40-15 PRES - MANDATORY'!$S$2="new item",'40-15 PRES CONT 1 - Optional'!AK32="",NOT('40-15 PRES CONT 1 - Optional'!B31:K31="")),'40-15 PRES CONT 1 - Optional'!B31:K31,"")</f>
        <v/>
      </c>
      <c r="C23" s="888"/>
      <c r="D23" s="888"/>
      <c r="E23" s="888"/>
      <c r="F23" s="888" t="str">
        <f>IF(AND('40-15 PRES - MANDATORY'!$S$2="new item",'40-15 PRES CONT 1 - Optional'!AK32="",NOT('40-15 PRES CONT 1 - Optional'!B32="")),'40-15 PRES CONT 1 - Optional'!B32,"")</f>
        <v/>
      </c>
      <c r="G23" s="888"/>
      <c r="H23" s="888"/>
      <c r="I23" s="888"/>
      <c r="J23" s="888"/>
      <c r="K23" s="888"/>
      <c r="L23" s="889" t="str">
        <f>IF(AND('40-15 PRES - MANDATORY'!S2="new item",'40-15 PRES CONT 1 - Optional'!$AK$32="",NOT('40-15 PRES CONT 1 - Optional'!$L$30=""),NOT('40-15 PRES CONT 1 - Optional'!$L$31="")),CONCATENATE('40-15 PRES CONT 1 - Optional'!$L$30," / ",'40-15 PRES CONT 1 - Optional'!$L$31),"")</f>
        <v/>
      </c>
      <c r="M23" s="889"/>
      <c r="N23" s="890" t="str">
        <f>IF(AND('40-15 PRES - MANDATORY'!S2="new item",'40-15 PRES CONT 1 - Optional'!$AK$32="",NOT('40-15 PRES CONT 1 - Optional'!$L$32=""),NOT('40-15 PRES CONT 1 - Optional'!$L$33="")),CONCATENATE('40-15 PRES CONT 1 - Optional'!$L$32," / ",'40-15 PRES CONT 1 - Optional'!$L$33),"")</f>
        <v/>
      </c>
      <c r="O23" s="890"/>
      <c r="P23" s="891" t="str">
        <f>IF(AND(NOT(B23="")),'40-15 PRES CONT 1 - Optional'!N31,"")</f>
        <v/>
      </c>
      <c r="Q23" s="891"/>
      <c r="R23" s="892" t="str">
        <f>IF(AND(NOT(B23="")),'40-15 PRES CONT 1 - Optional'!N32,"")</f>
        <v/>
      </c>
      <c r="S23" s="892"/>
      <c r="T23" s="892"/>
      <c r="U23" s="887"/>
      <c r="V23" s="887"/>
      <c r="W23" s="887"/>
      <c r="X23" s="887"/>
      <c r="Y23" s="887"/>
    </row>
    <row r="24" spans="1:28" s="71" customFormat="1" ht="12" customHeight="1" x14ac:dyDescent="0.2">
      <c r="A24" s="84">
        <v>10</v>
      </c>
      <c r="B24" s="888" t="str">
        <f>IF(AND('40-15 PRES - MANDATORY'!$S$2="new item",'40-15 PRES CONT 1 - Optional'!AK37="",NOT('40-15 PRES CONT 1 - Optional'!B36:K36="")),'40-15 PRES CONT 1 - Optional'!B36:K36,"")</f>
        <v/>
      </c>
      <c r="C24" s="888"/>
      <c r="D24" s="888"/>
      <c r="E24" s="888"/>
      <c r="F24" s="888" t="str">
        <f>IF(AND('40-15 PRES - MANDATORY'!$S$2="new item",'40-15 PRES CONT 1 - Optional'!AK37="",NOT('40-15 PRES CONT 1 - Optional'!B37="")),'40-15 PRES CONT 1 - Optional'!B37,"")</f>
        <v/>
      </c>
      <c r="G24" s="888"/>
      <c r="H24" s="888"/>
      <c r="I24" s="888"/>
      <c r="J24" s="888"/>
      <c r="K24" s="888"/>
      <c r="L24" s="889" t="str">
        <f>IF(AND('40-15 PRES - MANDATORY'!S2="new item",'40-15 PRES CONT 1 - Optional'!$AK$37="",NOT('40-15 PRES CONT 1 - Optional'!$L$35=""),NOT('40-15 PRES CONT 1 - Optional'!$L$36="")),CONCATENATE('40-15 PRES CONT 1 - Optional'!$L$35," / ",'40-15 PRES CONT 1 - Optional'!$L$36),"")</f>
        <v/>
      </c>
      <c r="M24" s="889"/>
      <c r="N24" s="890" t="str">
        <f>IF(AND('40-15 PRES - MANDATORY'!S2="new item",'40-15 PRES CONT 1 - Optional'!$AK$37="",NOT('40-15 PRES CONT 1 - Optional'!$L$37=""),NOT('40-15 PRES CONT 1 - Optional'!$L$38="")),CONCATENATE('40-15 PRES CONT 1 - Optional'!$L$37," / ",'40-15 PRES CONT 1 - Optional'!$L$38),"")</f>
        <v/>
      </c>
      <c r="O24" s="890"/>
      <c r="P24" s="891" t="str">
        <f>IF(AND(NOT(B24="")),'40-15 PRES CONT 1 - Optional'!N36,"")</f>
        <v/>
      </c>
      <c r="Q24" s="891"/>
      <c r="R24" s="892" t="str">
        <f>IF(AND(NOT(B24="")),'40-15 PRES CONT 1 - Optional'!N37,"")</f>
        <v/>
      </c>
      <c r="S24" s="892"/>
      <c r="T24" s="892"/>
      <c r="U24" s="887"/>
      <c r="V24" s="887"/>
      <c r="W24" s="887"/>
      <c r="X24" s="887"/>
      <c r="Y24" s="887"/>
    </row>
    <row r="25" spans="1:28" s="71" customFormat="1" ht="12" customHeight="1" x14ac:dyDescent="0.2">
      <c r="A25" s="84">
        <v>11</v>
      </c>
      <c r="B25" s="888" t="str">
        <f>IF(AND('40-15 PRES - MANDATORY'!$S$2="new item",'40-15 PRES CONT 2 - Optional'!AK12="",NOT('40-15 PRES CONT 2 - Optional'!B11:K11="")),'40-15 PRES CONT 2 - Optional'!B11,"")</f>
        <v/>
      </c>
      <c r="C25" s="888"/>
      <c r="D25" s="888"/>
      <c r="E25" s="888"/>
      <c r="F25" s="888" t="str">
        <f>IF(AND('40-15 PRES - MANDATORY'!$S$2="new item",'40-15 PRES CONT 2 - Optional'!AK12="",NOT('40-15 PRES CONT 2 - Optional'!B12="")),'40-15 PRES CONT 2 - Optional'!B12,"")</f>
        <v/>
      </c>
      <c r="G25" s="888"/>
      <c r="H25" s="888"/>
      <c r="I25" s="888"/>
      <c r="J25" s="888"/>
      <c r="K25" s="888"/>
      <c r="L25" s="889" t="str">
        <f>IF(AND('40-15 PRES - MANDATORY'!S2="new item",'40-15 PRES CONT 2 - Optional'!AK12="",NOT('40-15 PRES CONT 2 - Optional'!L10=""),NOT('40-15 PRES CONT 2 - Optional'!L11="")),CONCATENATE('40-15 PRES CONT 2 - Optional'!L10," / ",'40-15 PRES CONT 2 - Optional'!L11),"")</f>
        <v/>
      </c>
      <c r="M25" s="889"/>
      <c r="N25" s="890" t="str">
        <f>IF(AND('40-15 PRES - MANDATORY'!S2="new item",'40-15 PRES CONT 2 - Optional'!AK12="",NOT('40-15 PRES CONT 2 - Optional'!L12=""),NOT('40-15 PRES CONT 2 - Optional'!L13="")),CONCATENATE('40-15 PRES CONT 2 - Optional'!L12," / ",'40-15 PRES CONT 2 - Optional'!L13),"")</f>
        <v/>
      </c>
      <c r="O25" s="890" t="str">
        <f>IF(AND('40-15 PRES - MANDATORY'!U2="new item",'40-15 PRES CONT 2 - Optional'!AM12="",NOT('40-15 PRES CONT 2 - Optional'!N10=""),NOT('40-15 PRES CONT 2 - Optional'!N11="")),CONCATENATE('40-15 PRES CONT 2 - Optional'!N10," ",'40-15 PRES CONT 2 - Optional'!N11),"")</f>
        <v/>
      </c>
      <c r="P25" s="891" t="str">
        <f>IF(AND(NOT(B25="")),'40-15 PRES CONT 2 - Optional'!N11,"")</f>
        <v/>
      </c>
      <c r="Q25" s="891"/>
      <c r="R25" s="892" t="str">
        <f>IF(AND(NOT(B25="")),'40-15 PRES CONT 2 - Optional'!N12,"")</f>
        <v/>
      </c>
      <c r="S25" s="892"/>
      <c r="T25" s="892"/>
      <c r="U25" s="887"/>
      <c r="V25" s="887"/>
      <c r="W25" s="887"/>
      <c r="X25" s="887"/>
      <c r="Y25" s="887"/>
    </row>
    <row r="26" spans="1:28" s="71" customFormat="1" ht="12" customHeight="1" x14ac:dyDescent="0.2">
      <c r="A26" s="84">
        <v>12</v>
      </c>
      <c r="B26" s="888" t="str">
        <f>IF(AND('40-15 PRES - MANDATORY'!$S$2="new item",'40-15 PRES CONT 2 - Optional'!AK17="",NOT('40-15 PRES CONT 2 - Optional'!B16:K16="")),'40-15 PRES CONT 2 - Optional'!B16:K16,"")</f>
        <v/>
      </c>
      <c r="C26" s="888"/>
      <c r="D26" s="888"/>
      <c r="E26" s="888"/>
      <c r="F26" s="888" t="str">
        <f>IF(AND('40-15 PRES - MANDATORY'!$S$2="new item",'40-15 PRES CONT 2 - Optional'!AK17="",NOT('40-15 PRES CONT 2 - Optional'!B17="")),'40-15 PRES CONT 2 - Optional'!B17,"")</f>
        <v/>
      </c>
      <c r="G26" s="888"/>
      <c r="H26" s="888"/>
      <c r="I26" s="888"/>
      <c r="J26" s="888"/>
      <c r="K26" s="888"/>
      <c r="L26" s="889" t="str">
        <f>IF(AND('40-15 PRES - MANDATORY'!S2="new item",'40-15 PRES CONT 2 - Optional'!AK17="",NOT('40-15 PRES CONT 2 - Optional'!L15=""),NOT('40-15 PRES CONT 2 - Optional'!L16="")),CONCATENATE('40-15 PRES CONT 2 - Optional'!L15," / ",'40-15 PRES CONT 2 - Optional'!L16),"")</f>
        <v/>
      </c>
      <c r="M26" s="889"/>
      <c r="N26" s="890" t="str">
        <f>IF(AND('40-15 PRES - MANDATORY'!S2="new item",'40-15 PRES CONT 2 - Optional'!AK17="",NOT('40-15 PRES CONT 2 - Optional'!L17=""),NOT('40-15 PRES CONT 2 - Optional'!L18="")),CONCATENATE('40-15 PRES CONT 2 - Optional'!L17," / ",'40-15 PRES CONT 2 - Optional'!L18),"")</f>
        <v/>
      </c>
      <c r="O26" s="890" t="str">
        <f>IF(AND('40-15 PRES - MANDATORY'!U3="new item",'40-15 PRES CONT 2 - Optional'!AM13="",NOT('40-15 PRES CONT 2 - Optional'!N11=""),NOT('40-15 PRES CONT 2 - Optional'!N12="")),CONCATENATE('40-15 PRES CONT 2 - Optional'!N11," ",'40-15 PRES CONT 2 - Optional'!N12),"")</f>
        <v/>
      </c>
      <c r="P26" s="891" t="str">
        <f>IF(AND(NOT(B26="")),'40-15 PRES CONT 2 - Optional'!N16,"")</f>
        <v/>
      </c>
      <c r="Q26" s="891"/>
      <c r="R26" s="892" t="str">
        <f>IF(AND(NOT(B26="")),'40-15 PRES CONT 2 - Optional'!N17,"")</f>
        <v/>
      </c>
      <c r="S26" s="892"/>
      <c r="T26" s="892"/>
      <c r="U26" s="887"/>
      <c r="V26" s="887"/>
      <c r="W26" s="887"/>
      <c r="X26" s="887"/>
      <c r="Y26" s="887"/>
      <c r="Z26" s="336"/>
      <c r="AA26" s="336"/>
      <c r="AB26" s="336"/>
    </row>
    <row r="27" spans="1:28" s="71" customFormat="1" ht="12" customHeight="1" x14ac:dyDescent="0.2">
      <c r="A27" s="84">
        <v>13</v>
      </c>
      <c r="B27" s="888" t="str">
        <f>IF(AND('40-15 PRES - MANDATORY'!$S$2="new item",'40-15 PRES CONT 2 - Optional'!AK22="",NOT('40-15 PRES CONT 2 - Optional'!B21:K21="")),'40-15 PRES CONT 2 - Optional'!B21:K21,"")</f>
        <v/>
      </c>
      <c r="C27" s="888"/>
      <c r="D27" s="888"/>
      <c r="E27" s="888"/>
      <c r="F27" s="888" t="str">
        <f>IF(AND('40-15 PRES - MANDATORY'!$S$2="new item",'40-15 PRES CONT 2 - Optional'!AK22="",NOT('40-15 PRES CONT 2 - Optional'!B22="")),'40-15 PRES CONT 2 - Optional'!B22,"")</f>
        <v/>
      </c>
      <c r="G27" s="888"/>
      <c r="H27" s="888"/>
      <c r="I27" s="888"/>
      <c r="J27" s="888"/>
      <c r="K27" s="888"/>
      <c r="L27" s="889" t="str">
        <f>IF(AND('40-15 PRES - MANDATORY'!S2="new item",'40-15 PRES CONT 2 - Optional'!$AK$22="",NOT('40-15 PRES CONT 2 - Optional'!$L$20=""),NOT('40-15 PRES CONT 2 - Optional'!$L$21="")),CONCATENATE('40-15 PRES CONT 2 - Optional'!$L$20," / ",'40-15 PRES CONT 2 - Optional'!$L$21),"")</f>
        <v/>
      </c>
      <c r="M27" s="889"/>
      <c r="N27" s="890" t="str">
        <f>IF(AND('40-15 PRES - MANDATORY'!S2="new item",'40-15 PRES CONT 2 - Optional'!AK22="",NOT('40-15 PRES CONT 2 - Optional'!L22=""),NOT('40-15 PRES CONT 2 - Optional'!L23="")),CONCATENATE('40-15 PRES CONT 2 - Optional'!L22," / ",'40-15 PRES CONT 2 - Optional'!L23),"")</f>
        <v/>
      </c>
      <c r="O27" s="890" t="str">
        <f>IF(AND('40-15 PRES - MANDATORY'!U4="new item",'40-15 PRES CONT 2 - Optional'!AM14="",NOT('40-15 PRES CONT 2 - Optional'!N12=""),NOT('40-15 PRES CONT 2 - Optional'!N13="")),CONCATENATE('40-15 PRES CONT 2 - Optional'!N12," ",'40-15 PRES CONT 2 - Optional'!N13),"")</f>
        <v/>
      </c>
      <c r="P27" s="891" t="str">
        <f>IF(AND(NOT(B27="")),'40-15 PRES CONT 2 - Optional'!N21,"")</f>
        <v/>
      </c>
      <c r="Q27" s="891"/>
      <c r="R27" s="892" t="str">
        <f>IF(AND(NOT(B27="")),'40-15 PRES CONT 2 - Optional'!N22,"")</f>
        <v/>
      </c>
      <c r="S27" s="892"/>
      <c r="T27" s="892"/>
      <c r="U27" s="887"/>
      <c r="V27" s="887"/>
      <c r="W27" s="887"/>
      <c r="X27" s="887"/>
      <c r="Y27" s="887"/>
    </row>
    <row r="28" spans="1:28" s="71" customFormat="1" ht="12" customHeight="1" x14ac:dyDescent="0.2">
      <c r="A28" s="84">
        <v>14</v>
      </c>
      <c r="B28" s="888" t="str">
        <f>IF(AND('40-15 PRES - MANDATORY'!$S$2="new item",'40-15 PRES CONT 2 - Optional'!AK27="",NOT('40-15 PRES CONT 2 - Optional'!B26:K26="")),'40-15 PRES CONT 2 - Optional'!B26:K26,"")</f>
        <v/>
      </c>
      <c r="C28" s="888"/>
      <c r="D28" s="888"/>
      <c r="E28" s="888"/>
      <c r="F28" s="888" t="str">
        <f>IF(AND('40-15 PRES - MANDATORY'!$S$2="new item",'40-15 PRES CONT 2 - Optional'!AK27="",NOT('40-15 PRES CONT 2 - Optional'!B27="")),'40-15 PRES CONT 2 - Optional'!B27,"")</f>
        <v/>
      </c>
      <c r="G28" s="888"/>
      <c r="H28" s="888"/>
      <c r="I28" s="888"/>
      <c r="J28" s="888"/>
      <c r="K28" s="888"/>
      <c r="L28" s="889" t="str">
        <f>IF(AND('40-15 PRES - MANDATORY'!S2="new item",'40-15 PRES CONT 2 - Optional'!$AK$27="",NOT('40-15 PRES CONT 2 - Optional'!$L$25=""),NOT('40-15 PRES CONT 2 - Optional'!$L$26="")),CONCATENATE('40-15 PRES CONT 2 - Optional'!$L$25," / ",'40-15 PRES CONT 2 - Optional'!$L$26),"")</f>
        <v/>
      </c>
      <c r="M28" s="889"/>
      <c r="N28" s="890" t="str">
        <f>IF(AND('40-15 PRES - MANDATORY'!S2="new item",'40-15 PRES CONT 2 - Optional'!AK27="",NOT('40-15 PRES CONT 2 - Optional'!L27=""),NOT('40-15 PRES CONT 2 - Optional'!L28="")),CONCATENATE('40-15 PRES CONT 2 - Optional'!L27," / ",'40-15 PRES CONT 2 - Optional'!L28),"")</f>
        <v/>
      </c>
      <c r="O28" s="890" t="e">
        <f>IF(AND('40-15 PRES - MANDATORY'!U5="new item",'40-15 PRES CONT 2 - Optional'!#REF!="",NOT('40-15 PRES CONT 2 - Optional'!N13=""),NOT('40-15 PRES CONT 2 - Optional'!N14="")),CONCATENATE('40-15 PRES CONT 2 - Optional'!N13," ",'40-15 PRES CONT 2 - Optional'!N14),"")</f>
        <v>#REF!</v>
      </c>
      <c r="P28" s="891" t="str">
        <f>IF(AND(NOT(B28="")),'40-15 PRES CONT 2 - Optional'!N26,"")</f>
        <v/>
      </c>
      <c r="Q28" s="891"/>
      <c r="R28" s="892" t="str">
        <f>IF(AND(NOT(B28="")),'40-15 PRES CONT 2 - Optional'!N27,"")</f>
        <v/>
      </c>
      <c r="S28" s="892"/>
      <c r="T28" s="892"/>
      <c r="U28" s="887"/>
      <c r="V28" s="887"/>
      <c r="W28" s="887"/>
      <c r="X28" s="887"/>
      <c r="Y28" s="887"/>
    </row>
    <row r="29" spans="1:28" s="71" customFormat="1" ht="12" customHeight="1" x14ac:dyDescent="0.2">
      <c r="A29" s="84">
        <v>15</v>
      </c>
      <c r="B29" s="888" t="str">
        <f>IF(AND('40-15 PRES - MANDATORY'!$S$2="new item",'40-15 PRES CONT 2 - Optional'!AK32="",NOT('40-15 PRES CONT 2 - Optional'!B31:K31="")),'40-15 PRES CONT 2 - Optional'!B31:K31,"")</f>
        <v/>
      </c>
      <c r="C29" s="888"/>
      <c r="D29" s="888"/>
      <c r="E29" s="888"/>
      <c r="F29" s="888" t="str">
        <f>IF(AND('40-15 PRES - MANDATORY'!$S$2="new item",'40-15 PRES CONT 2 - Optional'!AK32="",NOT('40-15 PRES CONT 2 - Optional'!B32="")),'40-15 PRES CONT 2 - Optional'!B32,"")</f>
        <v/>
      </c>
      <c r="G29" s="888"/>
      <c r="H29" s="888"/>
      <c r="I29" s="888"/>
      <c r="J29" s="888"/>
      <c r="K29" s="888"/>
      <c r="L29" s="889" t="str">
        <f>IF(AND('40-15 PRES - MANDATORY'!S2="new item",'40-15 PRES CONT 2 - Optional'!$AK$32="",NOT('40-15 PRES CONT 2 - Optional'!$L$30=""),NOT('40-15 PRES CONT 2 - Optional'!$L$31="")),CONCATENATE('40-15 PRES CONT 2 - Optional'!$L$30," / ",'40-15 PRES CONT 2 - Optional'!$L$31),"")</f>
        <v/>
      </c>
      <c r="M29" s="889"/>
      <c r="N29" s="890" t="str">
        <f>IF(AND('40-15 PRES - MANDATORY'!S2="new item",'40-15 PRES CONT 2 - Optional'!AK32="",NOT('40-15 PRES CONT 2 - Optional'!L32=""),NOT('40-15 PRES CONT 2 - Optional'!L33="")),CONCATENATE('40-15 PRES CONT 2 - Optional'!L32," / ",'40-15 PRES CONT 2 - Optional'!L33),"")</f>
        <v/>
      </c>
      <c r="O29" s="890" t="e">
        <f>IF(AND('40-15 PRES - MANDATORY'!U6="new item",'40-15 PRES CONT 2 - Optional'!AM15="",NOT('40-15 PRES CONT 2 - Optional'!N14=""),NOT('40-15 PRES CONT 2 - Optional'!#REF!="")),CONCATENATE('40-15 PRES CONT 2 - Optional'!N14," ",'40-15 PRES CONT 2 - Optional'!#REF!),"")</f>
        <v>#REF!</v>
      </c>
      <c r="P29" s="891" t="str">
        <f>IF(AND(NOT(B29="")),'40-15 PRES CONT 2 - Optional'!N31,"")</f>
        <v/>
      </c>
      <c r="Q29" s="891"/>
      <c r="R29" s="892" t="str">
        <f>IF(AND(NOT(B29="")),'40-15 PRES CONT 2 - Optional'!N32,"")</f>
        <v/>
      </c>
      <c r="S29" s="892"/>
      <c r="T29" s="892"/>
      <c r="U29" s="887"/>
      <c r="V29" s="887"/>
      <c r="W29" s="887"/>
      <c r="X29" s="887"/>
      <c r="Y29" s="887"/>
    </row>
    <row r="30" spans="1:28" s="71" customFormat="1" ht="12" customHeight="1" x14ac:dyDescent="0.2">
      <c r="A30" s="84">
        <v>16</v>
      </c>
      <c r="B30" s="888" t="str">
        <f>IF(AND('40-15 PRES - MANDATORY'!$S$2="new item",'40-15 PRES CONT 2 - Optional'!AK37="",NOT('40-15 PRES CONT 2 - Optional'!B36:K36="")),'40-15 PRES CONT 2 - Optional'!B36:K36,"")</f>
        <v/>
      </c>
      <c r="C30" s="888"/>
      <c r="D30" s="888"/>
      <c r="E30" s="888"/>
      <c r="F30" s="888" t="str">
        <f>IF(AND('40-15 PRES - MANDATORY'!$S$2="new item",'40-15 PRES CONT 2 - Optional'!AK37="",NOT('40-15 PRES CONT 2 - Optional'!B37="")),'40-15 PRES CONT 2 - Optional'!B37,"")</f>
        <v/>
      </c>
      <c r="G30" s="888"/>
      <c r="H30" s="888"/>
      <c r="I30" s="888"/>
      <c r="J30" s="888"/>
      <c r="K30" s="888"/>
      <c r="L30" s="889" t="str">
        <f>IF(AND('40-15 PRES - MANDATORY'!S2="new item",'40-15 PRES CONT 2 - Optional'!$AK$37="",NOT('40-15 PRES CONT 2 - Optional'!$L$35=""),NOT('40-15 PRES CONT 2 - Optional'!$L$36="")),CONCATENATE('40-15 PRES CONT 2 - Optional'!$L$35," / ",'40-15 PRES CONT 2 - Optional'!$L$36),"")</f>
        <v/>
      </c>
      <c r="M30" s="889"/>
      <c r="N30" s="895" t="str">
        <f>IF(AND('40-15 PRES - MANDATORY'!S2="new item",'40-15 PRES CONT 2 - Optional'!AK37="",NOT('40-15 PRES CONT 2 - Optional'!L37=""),NOT('40-15 PRES CONT 2 - Optional'!L38="")),CONCATENATE('40-15 PRES CONT 2 - Optional'!L37," / ",'40-15 PRES CONT 2 - Optional'!L38),"")</f>
        <v/>
      </c>
      <c r="O30" s="895" t="e">
        <f>IF(AND('40-15 PRES - MANDATORY'!U7="new item",'40-15 PRES CONT 2 - Optional'!AM16="",NOT('40-15 PRES CONT 2 - Optional'!#REF!=""),NOT('40-15 PRES CONT 2 - Optional'!N15="")),CONCATENATE('40-15 PRES CONT 2 - Optional'!#REF!," ",'40-15 PRES CONT 2 - Optional'!N15),"")</f>
        <v>#REF!</v>
      </c>
      <c r="P30" s="891" t="str">
        <f>IF(AND(NOT(B30="")),'40-15 PRES CONT 2 - Optional'!N36,"")</f>
        <v/>
      </c>
      <c r="Q30" s="891"/>
      <c r="R30" s="892" t="str">
        <f>IF(AND(NOT(B30="")),'40-15 PRES CONT 2 - Optional'!N37,"")</f>
        <v/>
      </c>
      <c r="S30" s="892"/>
      <c r="T30" s="892"/>
      <c r="U30" s="887"/>
      <c r="V30" s="887"/>
      <c r="W30" s="887"/>
      <c r="X30" s="887"/>
      <c r="Y30" s="887"/>
    </row>
    <row r="31" spans="1:28" s="71" customFormat="1" ht="12" customHeight="1" x14ac:dyDescent="0.2">
      <c r="A31" s="84">
        <v>17</v>
      </c>
      <c r="B31" s="888" t="str">
        <f>IF(AND('40-15 PRES - MANDATORY'!$S$2="new item",'40-15 PRES CONT 3 - Optional'!AK12="",NOT('40-15 PRES CONT 3 - Optional'!B11:K11="")),'40-15 PRES CONT 3 - Optional'!B11:K11,"")</f>
        <v/>
      </c>
      <c r="C31" s="888"/>
      <c r="D31" s="888"/>
      <c r="E31" s="888"/>
      <c r="F31" s="888" t="str">
        <f>IF(AND('40-15 PRES - MANDATORY'!$S$2="new item",'40-15 PRES CONT 3 - Optional'!AK12="",NOT('40-15 PRES CONT 3 - Optional'!B12="")),'40-15 PRES CONT 3 - Optional'!B12,"")</f>
        <v/>
      </c>
      <c r="G31" s="888"/>
      <c r="H31" s="888"/>
      <c r="I31" s="888"/>
      <c r="J31" s="888"/>
      <c r="K31" s="888"/>
      <c r="L31" s="889" t="str">
        <f>IF(AND('40-15 PRES - MANDATORY'!$S$2="new item",'40-15 PRES CONT 3 - Optional'!$AK12="",NOT('40-15 PRES CONT 3 - Optional'!$L$10=""),NOT('40-15 PRES CONT 3 - Optional'!$L$11="")),CONCATENATE('40-15 PRES CONT 3 - Optional'!$L$10," / ",'40-15 PRES CONT 3 - Optional'!$L$11),"")</f>
        <v/>
      </c>
      <c r="M31" s="889"/>
      <c r="N31" s="896" t="str">
        <f>IF(AND('40-15 PRES - MANDATORY'!S2="new item",'40-15 PRES CONT 3 - Optional'!AK12="",NOT('40-15 PRES CONT 3 - Optional'!L12=""),NOT('40-15 PRES CONT 3 - Optional'!L13="")),CONCATENATE('40-15 PRES CONT 3 - Optional'!L12," / ",'40-15 PRES CONT 3 - Optional'!L13),"")</f>
        <v/>
      </c>
      <c r="O31" s="896" t="str">
        <f>IF(AND('40-15 PRES - MANDATORY'!U8="new item",'40-15 PRES CONT 2 - Optional'!AM17="",NOT('40-15 PRES CONT 2 - Optional'!N15=""),NOT('40-15 PRES CONT 2 - Optional'!N16="")),CONCATENATE('40-15 PRES CONT 2 - Optional'!N15," ",'40-15 PRES CONT 2 - Optional'!N16),"")</f>
        <v/>
      </c>
      <c r="P31" s="891" t="str">
        <f>IF(AND(NOT(B31="")),'40-15 PRES CONT 3 - Optional'!N11,"")</f>
        <v/>
      </c>
      <c r="Q31" s="891"/>
      <c r="R31" s="892" t="str">
        <f>IF(AND(NOT(B31="")),'40-15 PRES CONT 3 - Optional'!N12,"")</f>
        <v/>
      </c>
      <c r="S31" s="892"/>
      <c r="T31" s="892"/>
      <c r="U31" s="887"/>
      <c r="V31" s="887"/>
      <c r="W31" s="887"/>
      <c r="X31" s="887"/>
      <c r="Y31" s="887"/>
    </row>
    <row r="32" spans="1:28" s="71" customFormat="1" ht="12" customHeight="1" x14ac:dyDescent="0.2">
      <c r="A32" s="84">
        <v>18</v>
      </c>
      <c r="B32" s="888" t="str">
        <f>IF(AND('40-15 PRES - MANDATORY'!$S$2="new item",'40-15 PRES CONT 3 - Optional'!AK17="",NOT('40-15 PRES CONT 3 - Optional'!B16:K16="")),'40-15 PRES CONT 3 - Optional'!B16:K16,"")</f>
        <v/>
      </c>
      <c r="C32" s="888"/>
      <c r="D32" s="888"/>
      <c r="E32" s="888"/>
      <c r="F32" s="888" t="str">
        <f>IF(AND('40-15 PRES - MANDATORY'!$S$2="new item",'40-15 PRES CONT 3 - Optional'!AK17="",NOT('40-15 PRES CONT 3 - Optional'!B17="")),'40-15 PRES CONT 3 - Optional'!B17,"")</f>
        <v/>
      </c>
      <c r="G32" s="888"/>
      <c r="H32" s="888"/>
      <c r="I32" s="888"/>
      <c r="J32" s="888"/>
      <c r="K32" s="888"/>
      <c r="L32" s="889" t="str">
        <f>IF(AND('40-15 PRES - MANDATORY'!$S$2="new item",'40-15 PRES CONT 3 - Optional'!AK17="",NOT('40-15 PRES CONT 3 - Optional'!L15=""),NOT('40-15 PRES CONT 3 - Optional'!L16="")),CONCATENATE('40-15 PRES CONT 3 - Optional'!L15," / ",'40-15 PRES CONT 3 - Optional'!L16),"")</f>
        <v/>
      </c>
      <c r="M32" s="889"/>
      <c r="N32" s="890" t="str">
        <f>IF(AND('40-15 PRES - MANDATORY'!$S$2="new item",'40-15 PRES CONT 3 - Optional'!AK17="",NOT('40-15 PRES CONT 3 - Optional'!L17=""),NOT('40-15 PRES CONT 3 - Optional'!L18="")),CONCATENATE('40-15 PRES CONT 3 - Optional'!L17," / ",'40-15 PRES CONT 3 - Optional'!L18),"")</f>
        <v/>
      </c>
      <c r="O32" s="890" t="str">
        <f>IF(AND('40-15 PRES - MANDATORY'!$S$2="new item",'40-15 PRES CONT 2 - Optional'!$AK13="",NOT('40-15 PRES CONT 3 - Optional'!$L$10=""),NOT('40-15 PRES CONT 3 - Optional'!$L$11="")),CONCATENATE('40-15 PRES CONT 3 - Optional'!$L$10," ",'40-15 PRES CONT 3 - Optional'!$L$11),"")</f>
        <v/>
      </c>
      <c r="P32" s="891" t="str">
        <f>IF(AND(NOT(B32="")),'40-15 PRES CONT 3 - Optional'!N16,"")</f>
        <v/>
      </c>
      <c r="Q32" s="891"/>
      <c r="R32" s="892" t="str">
        <f>IF(AND(NOT(B32="")),'40-15 PRES CONT 3 - Optional'!N17,"")</f>
        <v/>
      </c>
      <c r="S32" s="892"/>
      <c r="T32" s="892"/>
      <c r="U32" s="887"/>
      <c r="V32" s="887"/>
      <c r="W32" s="887"/>
      <c r="X32" s="887"/>
      <c r="Y32" s="887"/>
    </row>
    <row r="33" spans="1:25" s="71" customFormat="1" ht="12" customHeight="1" x14ac:dyDescent="0.2">
      <c r="A33" s="84">
        <v>19</v>
      </c>
      <c r="B33" s="888" t="str">
        <f>IF(AND('40-15 PRES - MANDATORY'!$S$2="new item",'40-15 PRES CONT 3 - Optional'!AK22="",NOT('40-15 PRES CONT 3 - Optional'!B21:K21="")),'40-15 PRES CONT 3 - Optional'!B21:K21,"")</f>
        <v/>
      </c>
      <c r="C33" s="888"/>
      <c r="D33" s="888"/>
      <c r="E33" s="888"/>
      <c r="F33" s="888" t="str">
        <f>IF(AND('40-15 PRES - MANDATORY'!$S$2="new item",'40-15 PRES CONT 3 - Optional'!AK22="",NOT('40-15 PRES CONT 3 - Optional'!B22="")),'40-15 PRES CONT 3 - Optional'!B22,"")</f>
        <v/>
      </c>
      <c r="G33" s="888"/>
      <c r="H33" s="888"/>
      <c r="I33" s="888"/>
      <c r="J33" s="888"/>
      <c r="K33" s="888"/>
      <c r="L33" s="889" t="str">
        <f>IF(AND('40-15 PRES - MANDATORY'!$S$2="new item",'40-15 PRES CONT 3 - Optional'!AK22="",NOT('40-15 PRES CONT 3 - Optional'!L20=""),NOT('40-15 PRES CONT 3 - Optional'!L21="")),CONCATENATE('40-15 PRES CONT 3 - Optional'!L20," / ",'40-15 PRES CONT 3 - Optional'!L21),"")</f>
        <v/>
      </c>
      <c r="M33" s="889"/>
      <c r="N33" s="890" t="str">
        <f>IF(AND('40-15 PRES - MANDATORY'!$S$2="new item",'40-15 PRES CONT 3 - Optional'!AK22="",NOT('40-15 PRES CONT 3 - Optional'!L22=""),NOT('40-15 PRES CONT 3 - Optional'!L23="")),CONCATENATE('40-15 PRES CONT 3 - Optional'!L22," / ",'40-15 PRES CONT 3 - Optional'!L23),"")</f>
        <v/>
      </c>
      <c r="O33" s="890" t="str">
        <f>IF(AND('40-15 PRES - MANDATORY'!$S$2="new item",'40-15 PRES CONT 2 - Optional'!$AK14="",NOT('40-15 PRES CONT 3 - Optional'!$L$10=""),NOT('40-15 PRES CONT 3 - Optional'!$L$11="")),CONCATENATE('40-15 PRES CONT 3 - Optional'!$L$10," ",'40-15 PRES CONT 3 - Optional'!$L$11),"")</f>
        <v/>
      </c>
      <c r="P33" s="891" t="str">
        <f>IF(AND(NOT(B33="")),'40-15 PRES CONT 3 - Optional'!N21,"")</f>
        <v/>
      </c>
      <c r="Q33" s="891"/>
      <c r="R33" s="892" t="str">
        <f>IF(AND(NOT(B33="")),'40-15 PRES CONT 3 - Optional'!N22,"")</f>
        <v/>
      </c>
      <c r="S33" s="892"/>
      <c r="T33" s="892"/>
      <c r="U33" s="887"/>
      <c r="V33" s="887"/>
      <c r="W33" s="887"/>
      <c r="X33" s="887"/>
      <c r="Y33" s="887"/>
    </row>
    <row r="34" spans="1:25" s="71" customFormat="1" ht="12" customHeight="1" x14ac:dyDescent="0.2">
      <c r="A34" s="84">
        <v>20</v>
      </c>
      <c r="B34" s="888" t="str">
        <f>IF(AND('40-15 PRES - MANDATORY'!$S$2="new item",'40-15 PRES CONT 3 - Optional'!AK27="",NOT('40-15 PRES CONT 3 - Optional'!B26:K26="")),'40-15 PRES CONT 3 - Optional'!B26:K26,"")</f>
        <v/>
      </c>
      <c r="C34" s="888"/>
      <c r="D34" s="888"/>
      <c r="E34" s="888"/>
      <c r="F34" s="888" t="str">
        <f>IF(AND('40-15 PRES - MANDATORY'!$S$2="new item",'40-15 PRES CONT 3 - Optional'!AK27="",NOT('40-15 PRES CONT 3 - Optional'!B27="")),'40-15 PRES CONT 3 - Optional'!B27,"")</f>
        <v/>
      </c>
      <c r="G34" s="888"/>
      <c r="H34" s="888"/>
      <c r="I34" s="888"/>
      <c r="J34" s="888"/>
      <c r="K34" s="888"/>
      <c r="L34" s="889" t="str">
        <f>IF(AND('40-15 PRES - MANDATORY'!$S$2="new item",'40-15 PRES CONT 3 - Optional'!AK27="",NOT('40-15 PRES CONT 3 - Optional'!L25=""),NOT('40-15 PRES CONT 3 - Optional'!L26="")),CONCATENATE('40-15 PRES CONT 3 - Optional'!L25," / ",'40-15 PRES CONT 3 - Optional'!L26),"")</f>
        <v/>
      </c>
      <c r="M34" s="889"/>
      <c r="N34" s="890" t="str">
        <f>IF(AND('40-15 PRES - MANDATORY'!$S$2="new item",'40-15 PRES CONT 3 - Optional'!AK27="",NOT('40-15 PRES CONT 3 - Optional'!L27=""),NOT('40-15 PRES CONT 3 - Optional'!L28="")),CONCATENATE('40-15 PRES CONT 3 - Optional'!L27," / ",'40-15 PRES CONT 3 - Optional'!L28),"")</f>
        <v/>
      </c>
      <c r="O34" s="890" t="e">
        <f>IF(AND('40-15 PRES - MANDATORY'!$S$2="new item",'40-15 PRES CONT 2 - Optional'!#REF!="",NOT('40-15 PRES CONT 3 - Optional'!$L$10=""),NOT('40-15 PRES CONT 3 - Optional'!$L$11="")),CONCATENATE('40-15 PRES CONT 3 - Optional'!$L$10," ",'40-15 PRES CONT 3 - Optional'!$L$11),"")</f>
        <v>#REF!</v>
      </c>
      <c r="P34" s="891" t="str">
        <f>IF(AND(NOT(B34="")),'40-15 PRES CONT 3 - Optional'!N26,"")</f>
        <v/>
      </c>
      <c r="Q34" s="891"/>
      <c r="R34" s="892" t="str">
        <f>IF(AND(NOT(B34="")),'40-15 PRES CONT 3 - Optional'!N27,"")</f>
        <v/>
      </c>
      <c r="S34" s="892"/>
      <c r="T34" s="892"/>
      <c r="U34" s="887"/>
      <c r="V34" s="887"/>
      <c r="W34" s="887"/>
      <c r="X34" s="887"/>
      <c r="Y34" s="887"/>
    </row>
    <row r="35" spans="1:25" s="71" customFormat="1" ht="12" customHeight="1" x14ac:dyDescent="0.2">
      <c r="A35" s="84">
        <v>21</v>
      </c>
      <c r="B35" s="888" t="str">
        <f>IF(AND('40-15 PRES - MANDATORY'!$S$2="new item",'40-15 PRES CONT 3 - Optional'!AK32="",NOT('40-15 PRES CONT 3 - Optional'!B31:K31="")),'40-15 PRES CONT 3 - Optional'!B31:K31,"")</f>
        <v/>
      </c>
      <c r="C35" s="888"/>
      <c r="D35" s="888"/>
      <c r="E35" s="888"/>
      <c r="F35" s="888" t="str">
        <f>IF(AND('40-15 PRES - MANDATORY'!$S$2="new item",'40-15 PRES CONT 3 - Optional'!AK32="",NOT('40-15 PRES CONT 3 - Optional'!B32="")),'40-15 PRES CONT 3 - Optional'!B32,"")</f>
        <v/>
      </c>
      <c r="G35" s="888"/>
      <c r="H35" s="888"/>
      <c r="I35" s="888"/>
      <c r="J35" s="888"/>
      <c r="K35" s="888"/>
      <c r="L35" s="889" t="str">
        <f>IF(AND('40-15 PRES - MANDATORY'!$S$2="new item",'40-15 PRES CONT 3 - Optional'!AK32="",NOT('40-15 PRES CONT 3 - Optional'!L30=""),NOT('40-15 PRES CONT 3 - Optional'!L31="")),CONCATENATE('40-15 PRES CONT 3 - Optional'!L30," / ",'40-15 PRES CONT 3 - Optional'!L31),"")</f>
        <v/>
      </c>
      <c r="M35" s="889"/>
      <c r="N35" s="890" t="str">
        <f>IF(AND('40-15 PRES - MANDATORY'!$S$2="new item",'40-15 PRES CONT 3 - Optional'!AK32="",NOT('40-15 PRES CONT 3 - Optional'!L32=""),NOT('40-15 PRES CONT 3 - Optional'!L33="")),CONCATENATE('40-15 PRES CONT 3 - Optional'!L32," / ",'40-15 PRES CONT 3 - Optional'!L33),"")</f>
        <v/>
      </c>
      <c r="O35" s="890" t="str">
        <f>IF(AND('40-15 PRES - MANDATORY'!$S$2="new item",'40-15 PRES CONT 2 - Optional'!$AK15="",NOT('40-15 PRES CONT 3 - Optional'!$L$10=""),NOT('40-15 PRES CONT 3 - Optional'!$L$11="")),CONCATENATE('40-15 PRES CONT 3 - Optional'!$L$10," ",'40-15 PRES CONT 3 - Optional'!$L$11),"")</f>
        <v/>
      </c>
      <c r="P35" s="891" t="str">
        <f>IF(AND(NOT(B35="")),'40-15 PRES CONT 3 - Optional'!N31,"")</f>
        <v/>
      </c>
      <c r="Q35" s="891"/>
      <c r="R35" s="892" t="str">
        <f>IF(AND(NOT(B35="")),'40-15 PRES CONT 3 - Optional'!N32,"")</f>
        <v/>
      </c>
      <c r="S35" s="892"/>
      <c r="T35" s="892"/>
      <c r="U35" s="887"/>
      <c r="V35" s="887"/>
      <c r="W35" s="887"/>
      <c r="X35" s="887"/>
      <c r="Y35" s="887"/>
    </row>
    <row r="36" spans="1:25" s="71" customFormat="1" ht="12" customHeight="1" x14ac:dyDescent="0.2">
      <c r="A36" s="84">
        <v>22</v>
      </c>
      <c r="B36" s="888" t="str">
        <f>IF(AND('40-15 PRES - MANDATORY'!$S$2="new item",'40-15 PRES CONT 3 - Optional'!AK37="",NOT('40-15 PRES CONT 3 - Optional'!B36:K36="")),'40-15 PRES CONT 3 - Optional'!B36:K36,"")</f>
        <v/>
      </c>
      <c r="C36" s="888"/>
      <c r="D36" s="888"/>
      <c r="E36" s="888"/>
      <c r="F36" s="888" t="str">
        <f>IF(AND('40-15 PRES - MANDATORY'!$S$2="new item",'40-15 PRES CONT 3 - Optional'!AK37="",NOT('40-15 PRES CONT 3 - Optional'!B37="")),'40-15 PRES CONT 3 - Optional'!B37,"")</f>
        <v/>
      </c>
      <c r="G36" s="888"/>
      <c r="H36" s="888"/>
      <c r="I36" s="888"/>
      <c r="J36" s="888"/>
      <c r="K36" s="888"/>
      <c r="L36" s="889" t="str">
        <f>IF(AND('40-15 PRES - MANDATORY'!$S$2="new item",'40-15 PRES CONT 3 - Optional'!AK37="",NOT('40-15 PRES CONT 3 - Optional'!L35=""),NOT('40-15 PRES CONT 3 - Optional'!L36="")),CONCATENATE('40-15 PRES CONT 3 - Optional'!L35," / ",'40-15 PRES CONT 3 - Optional'!L36),"")</f>
        <v/>
      </c>
      <c r="M36" s="889"/>
      <c r="N36" s="890" t="str">
        <f>IF(AND('40-15 PRES - MANDATORY'!$S$2="new item",'40-15 PRES CONT 3 - Optional'!AK37="",NOT('40-15 PRES CONT 3 - Optional'!L37=""),NOT('40-15 PRES CONT 3 - Optional'!L38="")),CONCATENATE('40-15 PRES CONT 3 - Optional'!L37," / ",'40-15 PRES CONT 3 - Optional'!L38),"")</f>
        <v/>
      </c>
      <c r="O36" s="890" t="str">
        <f>IF(AND('40-15 PRES - MANDATORY'!$S$2="new item",'40-15 PRES CONT 2 - Optional'!$AK16="",NOT('40-15 PRES CONT 3 - Optional'!$L$10=""),NOT('40-15 PRES CONT 3 - Optional'!$L$11="")),CONCATENATE('40-15 PRES CONT 3 - Optional'!$L$10," ",'40-15 PRES CONT 3 - Optional'!$L$11),"")</f>
        <v/>
      </c>
      <c r="P36" s="891" t="str">
        <f>IF(AND(NOT(B36="")),'40-15 PRES CONT 3 - Optional'!N36,"")</f>
        <v/>
      </c>
      <c r="Q36" s="891"/>
      <c r="R36" s="892" t="str">
        <f>IF(AND(NOT(B36="")),'40-15 PRES CONT 3 - Optional'!N37,"")</f>
        <v/>
      </c>
      <c r="S36" s="892"/>
      <c r="T36" s="892"/>
      <c r="U36" s="887"/>
      <c r="V36" s="887"/>
      <c r="W36" s="887"/>
      <c r="X36" s="887"/>
      <c r="Y36" s="887"/>
    </row>
    <row r="37" spans="1:25" s="71" customFormat="1" ht="12" customHeight="1" x14ac:dyDescent="0.2">
      <c r="A37" s="84">
        <v>23</v>
      </c>
      <c r="B37" s="888" t="str">
        <f>IF(AND('40-15 PRES - MANDATORY'!$S$2="new item",'40-15 PRES CONT 4 - Optional'!AK12="",NOT('40-15 PRES CONT 4 - Optional'!B11:K11="")),'40-15 PRES CONT 4 - Optional'!B11:K11,"")</f>
        <v/>
      </c>
      <c r="C37" s="888"/>
      <c r="D37" s="888"/>
      <c r="E37" s="888"/>
      <c r="F37" s="888" t="str">
        <f>IF(AND('40-15 PRES - MANDATORY'!$S$2="new item",'40-15 PRES CONT 4 - Optional'!AK12="",NOT('40-15 PRES CONT 4 - Optional'!B12="")),'40-15 PRES CONT 4 - Optional'!B12,"")</f>
        <v/>
      </c>
      <c r="G37" s="888"/>
      <c r="H37" s="888"/>
      <c r="I37" s="888"/>
      <c r="J37" s="888"/>
      <c r="K37" s="888"/>
      <c r="L37" s="889" t="str">
        <f>IF(AND('40-15 PRES - MANDATORY'!$S$2="new item",'40-15 PRES CONT 4 - Optional'!AK12="",NOT('40-15 PRES CONT 4 - Optional'!L10=""),NOT('40-15 PRES CONT 4 - Optional'!L11="")),CONCATENATE('40-15 PRES CONT 4 - Optional'!L10," / ",'40-15 PRES CONT 4 - Optional'!L11),"")</f>
        <v/>
      </c>
      <c r="M37" s="889"/>
      <c r="N37" s="890" t="str">
        <f>IF(AND('40-15 PRES - MANDATORY'!$S$2="new item",'40-15 PRES CONT 4 - Optional'!AK12="",NOT('40-15 PRES CONT 4 - Optional'!L12=""),NOT('40-15 PRES CONT 4 - Optional'!L13="")),CONCATENATE('40-15 PRES CONT 4 - Optional'!L12," / ",'40-15 PRES CONT 4 - Optional'!L13),"")</f>
        <v/>
      </c>
      <c r="O37" s="890" t="str">
        <f>IF(AND('40-15 PRES - MANDATORY'!$S$2="new item",'40-15 PRES CONT 2 - Optional'!$AK17="",NOT('40-15 PRES CONT 3 - Optional'!$L$10=""),NOT('40-15 PRES CONT 3 - Optional'!$L$11="")),CONCATENATE('40-15 PRES CONT 3 - Optional'!$L$10," ",'40-15 PRES CONT 3 - Optional'!$L$11),"")</f>
        <v/>
      </c>
      <c r="P37" s="891" t="str">
        <f>IF(AND(NOT(B37="")),'40-15 PRES CONT 4 - Optional'!N11,"")</f>
        <v/>
      </c>
      <c r="Q37" s="891"/>
      <c r="R37" s="892" t="str">
        <f>IF(AND(NOT(B37="")),'40-15 PRES CONT 4 - Optional'!N12,"")</f>
        <v/>
      </c>
      <c r="S37" s="892"/>
      <c r="T37" s="892"/>
      <c r="U37" s="887"/>
      <c r="V37" s="887"/>
      <c r="W37" s="887"/>
      <c r="X37" s="887"/>
      <c r="Y37" s="887"/>
    </row>
    <row r="38" spans="1:25" s="71" customFormat="1" ht="12" customHeight="1" x14ac:dyDescent="0.2">
      <c r="A38" s="84">
        <v>24</v>
      </c>
      <c r="B38" s="888" t="str">
        <f>IF(AND('40-15 PRES - MANDATORY'!$S$2="new item",'40-15 PRES CONT 4 - Optional'!AK17="",NOT('40-15 PRES CONT 4 - Optional'!B16:K16="")),'40-15 PRES CONT 4 - Optional'!B16:K16,"")</f>
        <v/>
      </c>
      <c r="C38" s="888"/>
      <c r="D38" s="888"/>
      <c r="E38" s="888"/>
      <c r="F38" s="888" t="str">
        <f>IF(AND('40-15 PRES - MANDATORY'!$S$2="new item",'40-15 PRES CONT 4 - Optional'!AK17="",NOT('40-15 PRES CONT 4 - Optional'!B17="")),'40-15 PRES CONT 4 - Optional'!B17,"")</f>
        <v/>
      </c>
      <c r="G38" s="888"/>
      <c r="H38" s="888"/>
      <c r="I38" s="888"/>
      <c r="J38" s="888"/>
      <c r="K38" s="888"/>
      <c r="L38" s="889" t="str">
        <f>IF(AND('40-15 PRES - MANDATORY'!$S$2="new item",'40-15 PRES CONT 4 - Optional'!AK17="",NOT('40-15 PRES CONT 4 - Optional'!L15=""),NOT('40-15 PRES CONT 4 - Optional'!L16="")),CONCATENATE('40-15 PRES CONT 4 - Optional'!L15," / ",'40-15 PRES CONT 4 - Optional'!L16),"")</f>
        <v/>
      </c>
      <c r="M38" s="889"/>
      <c r="N38" s="890" t="str">
        <f>IF(AND('40-15 PRES - MANDATORY'!$S$2="new item",'40-15 PRES CONT 4 - Optional'!AK17="",NOT('40-15 PRES CONT 4 - Optional'!L17=""),NOT('40-15 PRES CONT 4 - Optional'!L18="")),CONCATENATE('40-15 PRES CONT 4 - Optional'!L17," / ",'40-15 PRES CONT 4 - Optional'!L18),"")</f>
        <v/>
      </c>
      <c r="O38" s="890" t="str">
        <f>IF(AND('40-15 PRES - MANDATORY'!$S$2="new item",'40-15 PRES CONT 2 - Optional'!$AK18="",NOT('40-15 PRES CONT 3 - Optional'!$L$10=""),NOT('40-15 PRES CONT 3 - Optional'!$L$11="")),CONCATENATE('40-15 PRES CONT 3 - Optional'!$L$10," ",'40-15 PRES CONT 3 - Optional'!$L$11),"")</f>
        <v/>
      </c>
      <c r="P38" s="891" t="str">
        <f>IF(AND(NOT(B38="")),'40-15 PRES CONT 4 - Optional'!N16,"")</f>
        <v/>
      </c>
      <c r="Q38" s="891"/>
      <c r="R38" s="892" t="str">
        <f>IF(AND(NOT(B38="")),'40-15 PRES CONT 4 - Optional'!N17,"")</f>
        <v/>
      </c>
      <c r="S38" s="892"/>
      <c r="T38" s="892"/>
      <c r="U38" s="887"/>
      <c r="V38" s="887"/>
      <c r="W38" s="887"/>
      <c r="X38" s="887"/>
      <c r="Y38" s="887"/>
    </row>
    <row r="39" spans="1:25" s="71" customFormat="1" ht="12" customHeight="1" x14ac:dyDescent="0.2">
      <c r="A39" s="84">
        <v>25</v>
      </c>
      <c r="B39" s="888" t="str">
        <f>IF(AND('40-15 PRES - MANDATORY'!$S$2="new item",'40-15 PRES CONT 4 - Optional'!AK22="",NOT('40-15 PRES CONT 4 - Optional'!B21:K21="")),'40-15 PRES CONT 4 - Optional'!B21:K21,"")</f>
        <v/>
      </c>
      <c r="C39" s="888"/>
      <c r="D39" s="888"/>
      <c r="E39" s="888"/>
      <c r="F39" s="888" t="str">
        <f>IF(AND('40-15 PRES - MANDATORY'!$S$2="new item",'40-15 PRES CONT 4 - Optional'!AK22="",NOT('40-15 PRES CONT 4 - Optional'!B22="")),'40-15 PRES CONT 4 - Optional'!B22,"")</f>
        <v/>
      </c>
      <c r="G39" s="888"/>
      <c r="H39" s="888"/>
      <c r="I39" s="888"/>
      <c r="J39" s="888"/>
      <c r="K39" s="888"/>
      <c r="L39" s="889" t="str">
        <f>IF(AND('40-15 PRES - MANDATORY'!$S$2="new item",'40-15 PRES CONT 4 - Optional'!AK22="",NOT('40-15 PRES CONT 4 - Optional'!L20=""),NOT('40-15 PRES CONT 4 - Optional'!L21="")),CONCATENATE('40-15 PRES CONT 4 - Optional'!L20," / ",'40-15 PRES CONT 4 - Optional'!L21),"")</f>
        <v/>
      </c>
      <c r="M39" s="889"/>
      <c r="N39" s="890" t="str">
        <f>IF(AND('40-15 PRES - MANDATORY'!$S$2="new item",'40-15 PRES CONT 4 - Optional'!AK22="",NOT('40-15 PRES CONT 4 - Optional'!L22=""),NOT('40-15 PRES CONT 4 - Optional'!L23="")),CONCATENATE('40-15 PRES CONT 4 - Optional'!L22," / ",'40-15 PRES CONT 4 - Optional'!L23),"")</f>
        <v/>
      </c>
      <c r="O39" s="890" t="str">
        <f>IF(AND('40-15 PRES - MANDATORY'!$S$2="new item",'40-15 PRES CONT 2 - Optional'!$AK19="",NOT('40-15 PRES CONT 3 - Optional'!$L$10=""),NOT('40-15 PRES CONT 3 - Optional'!$L$11="")),CONCATENATE('40-15 PRES CONT 3 - Optional'!$L$10," ",'40-15 PRES CONT 3 - Optional'!$L$11),"")</f>
        <v/>
      </c>
      <c r="P39" s="891" t="str">
        <f>IF(AND(NOT(B39="")),'40-15 PRES CONT 4 - Optional'!N21,"")</f>
        <v/>
      </c>
      <c r="Q39" s="891"/>
      <c r="R39" s="892" t="str">
        <f>IF(AND(NOT(B39="")),'40-15 PRES CONT 4 - Optional'!N22,"")</f>
        <v/>
      </c>
      <c r="S39" s="892"/>
      <c r="T39" s="892"/>
      <c r="U39" s="887"/>
      <c r="V39" s="887"/>
      <c r="W39" s="887"/>
      <c r="X39" s="887"/>
      <c r="Y39" s="887"/>
    </row>
    <row r="40" spans="1:25" s="71" customFormat="1" ht="12" customHeight="1" x14ac:dyDescent="0.2">
      <c r="A40" s="84">
        <v>26</v>
      </c>
      <c r="B40" s="888" t="str">
        <f>IF(AND('40-15 PRES - MANDATORY'!$S$2="new item",'40-15 PRES CONT 4 - Optional'!AK32="",NOT('40-15 PRES CONT 4 - Optional'!B26:K26="")),'40-15 PRES CONT 4 - Optional'!B26:K26,"")</f>
        <v/>
      </c>
      <c r="C40" s="888"/>
      <c r="D40" s="888"/>
      <c r="E40" s="888"/>
      <c r="F40" s="888" t="str">
        <f>IF(AND('40-15 PRES - MANDATORY'!$S$2="new item",'40-15 PRES CONT 4 - Optional'!AK27="",NOT('40-15 PRES CONT 4 - Optional'!B27="")),'40-15 PRES CONT 4 - Optional'!B27,"")</f>
        <v/>
      </c>
      <c r="G40" s="888"/>
      <c r="H40" s="888"/>
      <c r="I40" s="888"/>
      <c r="J40" s="888"/>
      <c r="K40" s="888"/>
      <c r="L40" s="889" t="str">
        <f>IF(AND('40-15 PRES - MANDATORY'!$S$2="new item",'40-15 PRES CONT 4 - Optional'!AK27="",NOT('40-15 PRES CONT 4 - Optional'!L25=""),NOT('40-15 PRES CONT 4 - Optional'!L26="")),CONCATENATE('40-15 PRES CONT 4 - Optional'!L25," / ",'40-15 PRES CONT 4 - Optional'!L26),"")</f>
        <v/>
      </c>
      <c r="M40" s="889"/>
      <c r="N40" s="890" t="str">
        <f>IF(AND('40-15 PRES - MANDATORY'!$S$2="new item",'40-15 PRES CONT 4 - Optional'!AK27="",NOT('40-15 PRES CONT 4 - Optional'!L27=""),NOT('40-15 PRES CONT 4 - Optional'!L28="")),CONCATENATE('40-15 PRES CONT 4 - Optional'!L27," / ",'40-15 PRES CONT 4 - Optional'!L28),"")</f>
        <v/>
      </c>
      <c r="O40" s="890" t="e">
        <f>IF(AND('40-15 PRES - MANDATORY'!$S$2="new item",'40-15 PRES CONT 2 - Optional'!#REF!="",NOT('40-15 PRES CONT 3 - Optional'!$L$10=""),NOT('40-15 PRES CONT 3 - Optional'!$L$11="")),CONCATENATE('40-15 PRES CONT 3 - Optional'!$L$10," ",'40-15 PRES CONT 3 - Optional'!$L$11),"")</f>
        <v>#REF!</v>
      </c>
      <c r="P40" s="891" t="str">
        <f>IF(AND(NOT(B40="")),'40-15 PRES CONT 4 - Optional'!N26,"")</f>
        <v/>
      </c>
      <c r="Q40" s="891"/>
      <c r="R40" s="892" t="str">
        <f>IF(AND(NOT(B40="")),'40-15 PRES CONT 4 - Optional'!N27,"")</f>
        <v/>
      </c>
      <c r="S40" s="892"/>
      <c r="T40" s="892"/>
      <c r="U40" s="887"/>
      <c r="V40" s="887"/>
      <c r="W40" s="887"/>
      <c r="X40" s="887"/>
      <c r="Y40" s="887"/>
    </row>
    <row r="41" spans="1:25" s="71" customFormat="1" ht="12" customHeight="1" x14ac:dyDescent="0.2">
      <c r="A41" s="84">
        <v>27</v>
      </c>
      <c r="B41" s="888" t="str">
        <f>IF(AND('40-15 PRES - MANDATORY'!$S$2="new item",'40-15 PRES CONT 4 - Optional'!AK32="",NOT('40-15 PRES CONT 4 - Optional'!B31:K31="")),'40-15 PRES CONT 4 - Optional'!B31:K31,"")</f>
        <v/>
      </c>
      <c r="C41" s="888"/>
      <c r="D41" s="888"/>
      <c r="E41" s="888"/>
      <c r="F41" s="888" t="str">
        <f>IF(AND('40-15 PRES - MANDATORY'!$S$2="new item",'40-15 PRES CONT 4 - Optional'!AK32="",NOT('40-15 PRES CONT 4 - Optional'!B32="")),'40-15 PRES CONT 4 - Optional'!B32,"")</f>
        <v/>
      </c>
      <c r="G41" s="888"/>
      <c r="H41" s="888"/>
      <c r="I41" s="888"/>
      <c r="J41" s="888"/>
      <c r="K41" s="888"/>
      <c r="L41" s="889" t="str">
        <f>IF(AND('40-15 PRES - MANDATORY'!$S$2="new item",'40-15 PRES CONT 4 - Optional'!AK32="",NOT('40-15 PRES CONT 4 - Optional'!L30=""),NOT('40-15 PRES CONT 4 - Optional'!L31="")),CONCATENATE('40-15 PRES CONT 4 - Optional'!L30," / ",'40-15 PRES CONT 4 - Optional'!L31),"")</f>
        <v/>
      </c>
      <c r="M41" s="889"/>
      <c r="N41" s="890" t="str">
        <f>IF(AND('40-15 PRES - MANDATORY'!$S$2="new item",'40-15 PRES CONT 4 - Optional'!AK32="",NOT('40-15 PRES CONT 4 - Optional'!L32=""),NOT('40-15 PRES CONT 4 - Optional'!L33="")),CONCATENATE('40-15 PRES CONT 4 - Optional'!L32," / ",'40-15 PRES CONT 4 - Optional'!L33),"")</f>
        <v/>
      </c>
      <c r="O41" s="890" t="str">
        <f>IF(AND('40-15 PRES - MANDATORY'!$S$2="new item",'40-15 PRES CONT 2 - Optional'!$AK20="",NOT('40-15 PRES CONT 3 - Optional'!$L$10=""),NOT('40-15 PRES CONT 3 - Optional'!$L$11="")),CONCATENATE('40-15 PRES CONT 3 - Optional'!$L$10," ",'40-15 PRES CONT 3 - Optional'!$L$11),"")</f>
        <v/>
      </c>
      <c r="P41" s="891" t="str">
        <f>IF(AND(NOT(B41="")),'40-15 PRES CONT 4 - Optional'!N31,"")</f>
        <v/>
      </c>
      <c r="Q41" s="891"/>
      <c r="R41" s="892" t="str">
        <f>IF(AND(NOT(B41="")),'40-15 PRES CONT 4 - Optional'!N32,"")</f>
        <v/>
      </c>
      <c r="S41" s="892"/>
      <c r="T41" s="892"/>
      <c r="U41" s="887"/>
      <c r="V41" s="887"/>
      <c r="W41" s="887"/>
      <c r="X41" s="887"/>
      <c r="Y41" s="887"/>
    </row>
    <row r="42" spans="1:25" s="71" customFormat="1" ht="12" customHeight="1" x14ac:dyDescent="0.2">
      <c r="A42" s="84">
        <v>28</v>
      </c>
      <c r="B42" s="888" t="str">
        <f>IF(AND('40-15 PRES - MANDATORY'!$S$2="new item",'40-15 PRES CONT 4 - Optional'!AK37="",NOT('40-15 PRES CONT 4 - Optional'!B36:K36="")),'40-15 PRES CONT 4 - Optional'!B36:K36,"")</f>
        <v/>
      </c>
      <c r="C42" s="888"/>
      <c r="D42" s="888"/>
      <c r="E42" s="888"/>
      <c r="F42" s="888" t="str">
        <f>IF(AND('40-15 PRES - MANDATORY'!$S$2="new item",'40-15 PRES CONT 4 - Optional'!AK37="",NOT('40-15 PRES CONT 4 - Optional'!B37="")),'40-15 PRES CONT 4 - Optional'!B37,"")</f>
        <v/>
      </c>
      <c r="G42" s="888"/>
      <c r="H42" s="888"/>
      <c r="I42" s="888"/>
      <c r="J42" s="888"/>
      <c r="K42" s="888"/>
      <c r="L42" s="889" t="str">
        <f>IF(AND('40-15 PRES - MANDATORY'!$S$2="new item",'40-15 PRES CONT 4 - Optional'!AK37="",NOT('40-15 PRES CONT 4 - Optional'!L35=""),NOT('40-15 PRES CONT 4 - Optional'!L36="")),CONCATENATE('40-15 PRES CONT 4 - Optional'!L35," / ",'40-15 PRES CONT 4 - Optional'!L36),"")</f>
        <v/>
      </c>
      <c r="M42" s="889"/>
      <c r="N42" s="890" t="str">
        <f>IF(AND('40-15 PRES - MANDATORY'!$S$2="new item",'40-15 PRES CONT 4 - Optional'!AK37="",NOT('40-15 PRES CONT 4 - Optional'!L37=""),NOT('40-15 PRES CONT 4 - Optional'!L38="")),CONCATENATE('40-15 PRES CONT 4 - Optional'!L37," / ",'40-15 PRES CONT 4 - Optional'!L38),"")</f>
        <v/>
      </c>
      <c r="O42" s="890" t="str">
        <f>IF(AND('40-15 PRES - MANDATORY'!$S$2="new item",'40-15 PRES CONT 2 - Optional'!$AK21="",NOT('40-15 PRES CONT 3 - Optional'!$L$10=""),NOT('40-15 PRES CONT 3 - Optional'!$L$11="")),CONCATENATE('40-15 PRES CONT 3 - Optional'!$L$10," ",'40-15 PRES CONT 3 - Optional'!$L$11),"")</f>
        <v/>
      </c>
      <c r="P42" s="891" t="str">
        <f>IF(AND(NOT(B42="")),'40-15 PRES CONT 4 - Optional'!N36,"")</f>
        <v/>
      </c>
      <c r="Q42" s="891"/>
      <c r="R42" s="892" t="str">
        <f>IF(AND(NOT(B42="")),'40-15 PRES CONT 4 - Optional'!N37,"")</f>
        <v/>
      </c>
      <c r="S42" s="892"/>
      <c r="T42" s="892"/>
      <c r="U42" s="887"/>
      <c r="V42" s="887"/>
      <c r="W42" s="887"/>
      <c r="X42" s="887"/>
      <c r="Y42" s="887"/>
    </row>
    <row r="43" spans="1:25" s="2" customFormat="1" ht="3" customHeight="1" x14ac:dyDescent="0.2">
      <c r="A43" s="390"/>
      <c r="B43" s="78"/>
      <c r="C43" s="78"/>
      <c r="D43" s="78"/>
      <c r="E43" s="78"/>
      <c r="F43" s="78"/>
      <c r="G43" s="78"/>
      <c r="H43" s="78"/>
      <c r="I43" s="78"/>
      <c r="J43" s="78"/>
      <c r="K43" s="78"/>
      <c r="L43" s="78"/>
      <c r="M43" s="78"/>
      <c r="N43" s="78"/>
      <c r="O43" s="78"/>
      <c r="P43" s="78"/>
      <c r="Q43" s="78"/>
      <c r="R43" s="78"/>
      <c r="S43" s="78"/>
      <c r="T43" s="78"/>
      <c r="U43" s="78"/>
      <c r="V43" s="78"/>
      <c r="W43" s="78"/>
      <c r="X43" s="78"/>
      <c r="Y43" s="78"/>
    </row>
    <row r="44" spans="1:25" s="2" customFormat="1" ht="12.75" x14ac:dyDescent="0.2">
      <c r="A44" s="390"/>
      <c r="B44" s="872" t="s">
        <v>441</v>
      </c>
      <c r="C44" s="872"/>
      <c r="D44" s="872"/>
      <c r="E44" s="872"/>
      <c r="F44" s="872"/>
      <c r="G44" s="872"/>
      <c r="H44" s="872"/>
      <c r="I44" s="872"/>
      <c r="J44" s="872"/>
      <c r="K44" s="872"/>
      <c r="L44" s="872"/>
      <c r="M44" s="872"/>
      <c r="N44" s="872"/>
      <c r="O44" s="872"/>
      <c r="P44" s="872"/>
      <c r="Q44" s="872"/>
      <c r="R44" s="872"/>
      <c r="S44" s="872"/>
      <c r="T44" s="872"/>
      <c r="U44" s="872"/>
      <c r="V44" s="872"/>
      <c r="W44" s="872"/>
      <c r="X44" s="872"/>
      <c r="Y44" s="872"/>
    </row>
    <row r="45" spans="1:25" s="2" customFormat="1" ht="12.75" x14ac:dyDescent="0.2">
      <c r="A45" s="390"/>
      <c r="B45" s="872"/>
      <c r="C45" s="872"/>
      <c r="D45" s="872"/>
      <c r="E45" s="872"/>
      <c r="F45" s="872"/>
      <c r="G45" s="872"/>
      <c r="H45" s="872"/>
      <c r="I45" s="872"/>
      <c r="J45" s="872"/>
      <c r="K45" s="872"/>
      <c r="L45" s="872"/>
      <c r="M45" s="872"/>
      <c r="N45" s="872"/>
      <c r="O45" s="872"/>
      <c r="P45" s="872"/>
      <c r="Q45" s="872"/>
      <c r="R45" s="872"/>
      <c r="S45" s="872"/>
      <c r="T45" s="872"/>
      <c r="U45" s="872"/>
      <c r="V45" s="872"/>
      <c r="W45" s="872"/>
      <c r="X45" s="872"/>
      <c r="Y45" s="872"/>
    </row>
    <row r="46" spans="1:25" s="2" customFormat="1" ht="18" customHeight="1" x14ac:dyDescent="0.2">
      <c r="A46" s="390"/>
      <c r="B46" s="872"/>
      <c r="C46" s="872"/>
      <c r="D46" s="872"/>
      <c r="E46" s="872"/>
      <c r="F46" s="872"/>
      <c r="G46" s="872"/>
      <c r="H46" s="872"/>
      <c r="I46" s="872"/>
      <c r="J46" s="872"/>
      <c r="K46" s="872"/>
      <c r="L46" s="872"/>
      <c r="M46" s="872"/>
      <c r="N46" s="872"/>
      <c r="O46" s="872"/>
      <c r="P46" s="872"/>
      <c r="Q46" s="872"/>
      <c r="R46" s="872"/>
      <c r="S46" s="872"/>
      <c r="T46" s="872"/>
      <c r="U46" s="872"/>
      <c r="V46" s="872"/>
      <c r="W46" s="872"/>
      <c r="X46" s="872"/>
      <c r="Y46" s="872"/>
    </row>
    <row r="47" spans="1:25" s="2" customFormat="1" ht="3" customHeight="1" x14ac:dyDescent="0.2">
      <c r="A47" s="390"/>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row>
    <row r="48" spans="1:25" s="2" customFormat="1" ht="23.25" customHeight="1" x14ac:dyDescent="0.35">
      <c r="A48" s="390"/>
      <c r="B48" s="898"/>
      <c r="C48" s="898"/>
      <c r="D48" s="898"/>
      <c r="E48" s="898"/>
      <c r="F48" s="898"/>
      <c r="G48" s="898"/>
      <c r="H48" s="898"/>
      <c r="I48" s="898"/>
      <c r="J48" s="898"/>
      <c r="K48" s="898"/>
      <c r="L48" s="898"/>
      <c r="M48" s="898"/>
      <c r="N48" s="898"/>
      <c r="O48" s="898"/>
      <c r="P48" s="368"/>
      <c r="Q48" s="368"/>
      <c r="R48" s="899" t="str">
        <f>IF('40-15 PRES - MANDATORY'!$I$59&gt;0,'40-15 PRES - MANDATORY'!$I$59,"")</f>
        <v/>
      </c>
      <c r="S48" s="899"/>
      <c r="T48" s="899"/>
      <c r="U48" s="899"/>
      <c r="V48" s="899"/>
      <c r="W48" s="899"/>
      <c r="X48" s="899"/>
      <c r="Y48" s="368"/>
    </row>
    <row r="49" spans="1:25" s="2" customFormat="1" ht="15.75" customHeight="1" x14ac:dyDescent="0.2">
      <c r="A49" s="390"/>
      <c r="B49" s="368" t="s">
        <v>442</v>
      </c>
      <c r="C49" s="368"/>
      <c r="D49" s="368"/>
      <c r="E49" s="368"/>
      <c r="F49" s="368"/>
      <c r="G49" s="368"/>
      <c r="H49" s="368"/>
      <c r="I49" s="368"/>
      <c r="J49" s="368"/>
      <c r="K49" s="368"/>
      <c r="L49" s="368"/>
      <c r="M49" s="368"/>
      <c r="N49" s="371"/>
      <c r="O49" s="371"/>
      <c r="P49" s="368"/>
      <c r="Q49" s="368"/>
      <c r="R49" s="900" t="s">
        <v>444</v>
      </c>
      <c r="S49" s="900"/>
      <c r="T49" s="900"/>
      <c r="U49" s="900"/>
      <c r="V49" s="900"/>
      <c r="W49" s="900"/>
      <c r="X49" s="900"/>
      <c r="Y49" s="368"/>
    </row>
    <row r="50" spans="1:25" s="2" customFormat="1" ht="23.25" customHeight="1" x14ac:dyDescent="0.2">
      <c r="A50" s="390"/>
      <c r="B50" s="901" t="str">
        <f>IF(NOT('40-15 PRES - MANDATORY'!E8=""),'40-15 PRES - MANDATORY'!E8,"")</f>
        <v/>
      </c>
      <c r="C50" s="901"/>
      <c r="D50" s="901"/>
      <c r="E50" s="901"/>
      <c r="F50" s="901"/>
      <c r="G50" s="901"/>
      <c r="H50" s="901"/>
      <c r="I50" s="901"/>
      <c r="J50" s="901"/>
      <c r="K50" s="901"/>
      <c r="L50" s="901"/>
      <c r="M50" s="901"/>
      <c r="N50" s="901"/>
      <c r="O50" s="901"/>
      <c r="P50" s="368"/>
      <c r="Q50" s="368"/>
      <c r="R50" s="902"/>
      <c r="S50" s="902"/>
      <c r="T50" s="902"/>
      <c r="U50" s="902"/>
      <c r="V50" s="902"/>
      <c r="W50" s="902"/>
      <c r="X50" s="902"/>
      <c r="Y50" s="368"/>
    </row>
    <row r="51" spans="1:25" ht="15.75" customHeight="1" x14ac:dyDescent="0.35">
      <c r="A51" s="72"/>
      <c r="B51" s="367" t="s">
        <v>445</v>
      </c>
      <c r="C51" s="80"/>
      <c r="D51" s="80"/>
      <c r="E51" s="80"/>
      <c r="F51" s="80"/>
      <c r="G51" s="80"/>
      <c r="H51" s="80"/>
      <c r="I51" s="80"/>
      <c r="J51" s="80"/>
      <c r="K51" s="80"/>
      <c r="L51" s="80"/>
      <c r="M51" s="81"/>
      <c r="N51" s="82"/>
      <c r="O51" s="80"/>
      <c r="P51" s="80"/>
      <c r="Q51" s="80"/>
      <c r="R51" s="80" t="s">
        <v>443</v>
      </c>
      <c r="S51" s="80"/>
      <c r="T51" s="15"/>
      <c r="U51" s="15"/>
      <c r="V51" s="15"/>
      <c r="W51" s="15"/>
      <c r="X51" s="15"/>
      <c r="Y51" s="72"/>
    </row>
    <row r="52" spans="1:25" s="26" customFormat="1" ht="9.7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18" t="s">
        <v>54</v>
      </c>
      <c r="S52" s="364"/>
      <c r="T52" s="897" t="str">
        <f>IF('40-15 PRES - MANDATORY'!$I$59&gt;0,'40-15 PRES - MANDATORY'!$I$59,"")</f>
        <v/>
      </c>
      <c r="U52" s="897"/>
      <c r="V52" s="376" t="s">
        <v>41</v>
      </c>
      <c r="W52" s="95"/>
      <c r="X52" s="376" t="s">
        <v>42</v>
      </c>
      <c r="Y52" s="95"/>
    </row>
    <row r="53" spans="1:25" s="2" customFormat="1" ht="11.25" customHeight="1" x14ac:dyDescent="0.2">
      <c r="B53" s="12"/>
      <c r="C53" s="12"/>
      <c r="D53" s="12"/>
      <c r="E53" s="12"/>
      <c r="F53" s="12"/>
      <c r="G53" s="12"/>
      <c r="H53" s="12"/>
      <c r="I53" s="12"/>
      <c r="J53" s="12"/>
      <c r="K53" s="12"/>
      <c r="L53" s="12"/>
      <c r="M53" s="12"/>
      <c r="N53" s="12"/>
      <c r="O53" s="12"/>
      <c r="P53" s="18"/>
      <c r="Q53" s="18"/>
      <c r="R53" s="18"/>
      <c r="S53" s="897"/>
      <c r="T53" s="897"/>
      <c r="U53" s="12"/>
      <c r="V53" s="12"/>
      <c r="W53" s="12"/>
      <c r="X53" s="12"/>
      <c r="Y53" s="12"/>
    </row>
  </sheetData>
  <sheetProtection password="DE96" sheet="1" scenarios="1" selectLockedCells="1"/>
  <mergeCells count="220">
    <mergeCell ref="T52:U52"/>
    <mergeCell ref="S53:T53"/>
    <mergeCell ref="B44:Y46"/>
    <mergeCell ref="B48:O48"/>
    <mergeCell ref="R48:X48"/>
    <mergeCell ref="R49:X49"/>
    <mergeCell ref="B50:O50"/>
    <mergeCell ref="R50:X50"/>
    <mergeCell ref="U41:Y41"/>
    <mergeCell ref="B42:E42"/>
    <mergeCell ref="F42:K42"/>
    <mergeCell ref="L42:M42"/>
    <mergeCell ref="N42:O42"/>
    <mergeCell ref="P42:Q42"/>
    <mergeCell ref="R42:T42"/>
    <mergeCell ref="U42:Y42"/>
    <mergeCell ref="B41:E41"/>
    <mergeCell ref="F41:K41"/>
    <mergeCell ref="L41:M41"/>
    <mergeCell ref="N41:O41"/>
    <mergeCell ref="P41:Q41"/>
    <mergeCell ref="R41:T41"/>
    <mergeCell ref="U39:Y39"/>
    <mergeCell ref="B40:E40"/>
    <mergeCell ref="F40:K40"/>
    <mergeCell ref="L40:M40"/>
    <mergeCell ref="N40:O40"/>
    <mergeCell ref="P40:Q40"/>
    <mergeCell ref="R40:T40"/>
    <mergeCell ref="U40:Y40"/>
    <mergeCell ref="B39:E39"/>
    <mergeCell ref="F39:K39"/>
    <mergeCell ref="L39:M39"/>
    <mergeCell ref="N39:O39"/>
    <mergeCell ref="P39:Q39"/>
    <mergeCell ref="R39:T39"/>
    <mergeCell ref="U37:Y37"/>
    <mergeCell ref="B38:E38"/>
    <mergeCell ref="F38:K38"/>
    <mergeCell ref="L38:M38"/>
    <mergeCell ref="N38:O38"/>
    <mergeCell ref="P38:Q38"/>
    <mergeCell ref="R38:T38"/>
    <mergeCell ref="U38:Y38"/>
    <mergeCell ref="B37:E37"/>
    <mergeCell ref="F37:K37"/>
    <mergeCell ref="L37:M37"/>
    <mergeCell ref="N37:O37"/>
    <mergeCell ref="P37:Q37"/>
    <mergeCell ref="R37:T37"/>
    <mergeCell ref="U35:Y35"/>
    <mergeCell ref="B36:E36"/>
    <mergeCell ref="F36:K36"/>
    <mergeCell ref="L36:M36"/>
    <mergeCell ref="N36:O36"/>
    <mergeCell ref="P36:Q36"/>
    <mergeCell ref="R36:T36"/>
    <mergeCell ref="U36:Y36"/>
    <mergeCell ref="B35:E35"/>
    <mergeCell ref="F35:K35"/>
    <mergeCell ref="L35:M35"/>
    <mergeCell ref="N35:O35"/>
    <mergeCell ref="P35:Q35"/>
    <mergeCell ref="R35:T35"/>
    <mergeCell ref="U33:Y33"/>
    <mergeCell ref="B34:E34"/>
    <mergeCell ref="F34:K34"/>
    <mergeCell ref="L34:M34"/>
    <mergeCell ref="N34:O34"/>
    <mergeCell ref="P34:Q34"/>
    <mergeCell ref="R34:T34"/>
    <mergeCell ref="U34:Y34"/>
    <mergeCell ref="B33:E33"/>
    <mergeCell ref="F33:K33"/>
    <mergeCell ref="L33:M33"/>
    <mergeCell ref="N33:O33"/>
    <mergeCell ref="P33:Q33"/>
    <mergeCell ref="R33:T33"/>
    <mergeCell ref="U31:Y31"/>
    <mergeCell ref="B32:E32"/>
    <mergeCell ref="F32:K32"/>
    <mergeCell ref="L32:M32"/>
    <mergeCell ref="N32:O32"/>
    <mergeCell ref="P32:Q32"/>
    <mergeCell ref="R32:T32"/>
    <mergeCell ref="U32:Y32"/>
    <mergeCell ref="B31:E31"/>
    <mergeCell ref="F31:K31"/>
    <mergeCell ref="L31:M31"/>
    <mergeCell ref="N31:O31"/>
    <mergeCell ref="P31:Q31"/>
    <mergeCell ref="R31:T31"/>
    <mergeCell ref="U29:Y29"/>
    <mergeCell ref="B30:E30"/>
    <mergeCell ref="F30:K30"/>
    <mergeCell ref="L30:M30"/>
    <mergeCell ref="N30:O30"/>
    <mergeCell ref="P30:Q30"/>
    <mergeCell ref="R30:T30"/>
    <mergeCell ref="U30:Y30"/>
    <mergeCell ref="B29:E29"/>
    <mergeCell ref="F29:K29"/>
    <mergeCell ref="L29:M29"/>
    <mergeCell ref="N29:O29"/>
    <mergeCell ref="P29:Q29"/>
    <mergeCell ref="R29:T29"/>
    <mergeCell ref="U27:Y27"/>
    <mergeCell ref="B28:E28"/>
    <mergeCell ref="F28:K28"/>
    <mergeCell ref="L28:M28"/>
    <mergeCell ref="N28:O28"/>
    <mergeCell ref="P28:Q28"/>
    <mergeCell ref="R28:T28"/>
    <mergeCell ref="U28:Y28"/>
    <mergeCell ref="B27:E27"/>
    <mergeCell ref="F27:K27"/>
    <mergeCell ref="L27:M27"/>
    <mergeCell ref="N27:O27"/>
    <mergeCell ref="P27:Q27"/>
    <mergeCell ref="R27:T27"/>
    <mergeCell ref="U25:Y25"/>
    <mergeCell ref="B26:E26"/>
    <mergeCell ref="F26:K26"/>
    <mergeCell ref="L26:M26"/>
    <mergeCell ref="N26:O26"/>
    <mergeCell ref="P26:Q26"/>
    <mergeCell ref="R26:T26"/>
    <mergeCell ref="U26:Y26"/>
    <mergeCell ref="B25:E25"/>
    <mergeCell ref="F25:K25"/>
    <mergeCell ref="L25:M25"/>
    <mergeCell ref="N25:O25"/>
    <mergeCell ref="P25:Q25"/>
    <mergeCell ref="R25:T25"/>
    <mergeCell ref="U23:Y23"/>
    <mergeCell ref="B24:E24"/>
    <mergeCell ref="F24:K24"/>
    <mergeCell ref="L24:M24"/>
    <mergeCell ref="N24:O24"/>
    <mergeCell ref="P24:Q24"/>
    <mergeCell ref="R24:T24"/>
    <mergeCell ref="U24:Y24"/>
    <mergeCell ref="B23:E23"/>
    <mergeCell ref="F23:K23"/>
    <mergeCell ref="L23:M23"/>
    <mergeCell ref="N23:O23"/>
    <mergeCell ref="P23:Q23"/>
    <mergeCell ref="R23:T23"/>
    <mergeCell ref="U21:Y21"/>
    <mergeCell ref="B22:E22"/>
    <mergeCell ref="F22:K22"/>
    <mergeCell ref="L22:M22"/>
    <mergeCell ref="N22:O22"/>
    <mergeCell ref="P22:Q22"/>
    <mergeCell ref="R22:T22"/>
    <mergeCell ref="U22:Y22"/>
    <mergeCell ref="B21:E21"/>
    <mergeCell ref="F21:K21"/>
    <mergeCell ref="L21:M21"/>
    <mergeCell ref="N21:O21"/>
    <mergeCell ref="P21:Q21"/>
    <mergeCell ref="R21:T21"/>
    <mergeCell ref="U19:Y19"/>
    <mergeCell ref="B20:E20"/>
    <mergeCell ref="F20:K20"/>
    <mergeCell ref="L20:M20"/>
    <mergeCell ref="N20:O20"/>
    <mergeCell ref="P20:Q20"/>
    <mergeCell ref="R20:T20"/>
    <mergeCell ref="U20:Y20"/>
    <mergeCell ref="B19:E19"/>
    <mergeCell ref="F19:K19"/>
    <mergeCell ref="L19:M19"/>
    <mergeCell ref="N19:O19"/>
    <mergeCell ref="P19:Q19"/>
    <mergeCell ref="R19:T19"/>
    <mergeCell ref="U17:Y17"/>
    <mergeCell ref="B18:E18"/>
    <mergeCell ref="F18:K18"/>
    <mergeCell ref="L18:M18"/>
    <mergeCell ref="N18:O18"/>
    <mergeCell ref="P18:Q18"/>
    <mergeCell ref="R18:T18"/>
    <mergeCell ref="U18:Y18"/>
    <mergeCell ref="B17:E17"/>
    <mergeCell ref="F17:K17"/>
    <mergeCell ref="L17:M17"/>
    <mergeCell ref="N17:O17"/>
    <mergeCell ref="P17:Q17"/>
    <mergeCell ref="R17:T17"/>
    <mergeCell ref="U15:Y15"/>
    <mergeCell ref="B16:E16"/>
    <mergeCell ref="F16:K16"/>
    <mergeCell ref="L16:M16"/>
    <mergeCell ref="N16:O16"/>
    <mergeCell ref="P16:Q16"/>
    <mergeCell ref="R16:T16"/>
    <mergeCell ref="U16:Y16"/>
    <mergeCell ref="B15:E15"/>
    <mergeCell ref="F15:K15"/>
    <mergeCell ref="L15:M15"/>
    <mergeCell ref="N15:O15"/>
    <mergeCell ref="P15:Q15"/>
    <mergeCell ref="R15:T15"/>
    <mergeCell ref="B7:Y9"/>
    <mergeCell ref="B11:Y12"/>
    <mergeCell ref="F14:K14"/>
    <mergeCell ref="L14:M14"/>
    <mergeCell ref="N14:O14"/>
    <mergeCell ref="P14:Q14"/>
    <mergeCell ref="R14:T14"/>
    <mergeCell ref="U14:Y14"/>
    <mergeCell ref="D2:K2"/>
    <mergeCell ref="Q2:T2"/>
    <mergeCell ref="B4:C4"/>
    <mergeCell ref="L4:M4"/>
    <mergeCell ref="T4:V4"/>
    <mergeCell ref="B6:H6"/>
    <mergeCell ref="I6:T6"/>
    <mergeCell ref="U6:Y6"/>
  </mergeCells>
  <conditionalFormatting sqref="U15:Y15">
    <cfRule type="expression" dxfId="772" priority="28">
      <formula>AND(NOT(B15=""),U15="")</formula>
    </cfRule>
  </conditionalFormatting>
  <conditionalFormatting sqref="U16:Y16">
    <cfRule type="expression" dxfId="771" priority="27">
      <formula>AND(NOT(B16=""),U16="")</formula>
    </cfRule>
  </conditionalFormatting>
  <conditionalFormatting sqref="U17:Y17">
    <cfRule type="expression" dxfId="770" priority="26">
      <formula>AND(NOT(B17=""),U17="")</formula>
    </cfRule>
  </conditionalFormatting>
  <conditionalFormatting sqref="U18:Y18">
    <cfRule type="expression" dxfId="769" priority="25">
      <formula>AND(NOT(B18=""),U18="")</formula>
    </cfRule>
  </conditionalFormatting>
  <conditionalFormatting sqref="U19:Y19">
    <cfRule type="expression" dxfId="768" priority="24">
      <formula>AND(NOT(B19=""),U19="")</formula>
    </cfRule>
  </conditionalFormatting>
  <conditionalFormatting sqref="U20:Y20">
    <cfRule type="expression" dxfId="767" priority="23">
      <formula>AND(NOT(B20=""),U20="")</formula>
    </cfRule>
  </conditionalFormatting>
  <conditionalFormatting sqref="U21:Y21">
    <cfRule type="expression" dxfId="766" priority="22">
      <formula>AND(NOT(B21=""),U21="")</formula>
    </cfRule>
  </conditionalFormatting>
  <conditionalFormatting sqref="U22:Y22">
    <cfRule type="expression" dxfId="765" priority="21">
      <formula>AND(NOT(B22=""),U22="")</formula>
    </cfRule>
  </conditionalFormatting>
  <conditionalFormatting sqref="U23:Y23">
    <cfRule type="expression" dxfId="764" priority="20">
      <formula>AND(NOT(B23=""),U23="")</formula>
    </cfRule>
  </conditionalFormatting>
  <conditionalFormatting sqref="U24:Y24">
    <cfRule type="expression" dxfId="763" priority="19">
      <formula>AND(NOT(B24=""),U24="")</formula>
    </cfRule>
  </conditionalFormatting>
  <conditionalFormatting sqref="U25:Y25">
    <cfRule type="expression" dxfId="762" priority="18">
      <formula>AND(NOT(B25=""),U25="")</formula>
    </cfRule>
  </conditionalFormatting>
  <conditionalFormatting sqref="U26:Y26">
    <cfRule type="expression" dxfId="761" priority="17">
      <formula>AND(NOT(B26=""),U26="")</formula>
    </cfRule>
  </conditionalFormatting>
  <conditionalFormatting sqref="U27:Y27">
    <cfRule type="expression" dxfId="760" priority="16">
      <formula>AND(NOT(B27=""),U27="")</formula>
    </cfRule>
  </conditionalFormatting>
  <conditionalFormatting sqref="U28:Y28">
    <cfRule type="expression" dxfId="759" priority="15">
      <formula>AND(NOT(B28=""),U28="")</formula>
    </cfRule>
  </conditionalFormatting>
  <conditionalFormatting sqref="U29:Y29">
    <cfRule type="expression" dxfId="758" priority="14">
      <formula>AND(NOT(B29=""),U29="")</formula>
    </cfRule>
  </conditionalFormatting>
  <conditionalFormatting sqref="U30:Y30">
    <cfRule type="expression" dxfId="757" priority="13">
      <formula>AND(NOT(B30=""),U30="")</formula>
    </cfRule>
  </conditionalFormatting>
  <conditionalFormatting sqref="U31:Y31">
    <cfRule type="expression" dxfId="756" priority="12">
      <formula>AND(NOT(B31=""),U31="")</formula>
    </cfRule>
  </conditionalFormatting>
  <conditionalFormatting sqref="U32:Y32">
    <cfRule type="expression" dxfId="755" priority="11">
      <formula>AND(NOT(B32=""),U32="")</formula>
    </cfRule>
  </conditionalFormatting>
  <conditionalFormatting sqref="U33:Y33">
    <cfRule type="expression" dxfId="754" priority="10">
      <formula>AND(NOT(B33=""),U33="")</formula>
    </cfRule>
  </conditionalFormatting>
  <conditionalFormatting sqref="U34:Y34">
    <cfRule type="expression" dxfId="753" priority="9">
      <formula>AND(NOT(B34=""),U34="")</formula>
    </cfRule>
  </conditionalFormatting>
  <conditionalFormatting sqref="U35:Y35">
    <cfRule type="expression" dxfId="752" priority="8">
      <formula>AND(NOT(B35=""),U35="")</formula>
    </cfRule>
  </conditionalFormatting>
  <conditionalFormatting sqref="U36:Y36">
    <cfRule type="expression" dxfId="751" priority="7">
      <formula>AND(NOT(B36=""),U36="")</formula>
    </cfRule>
  </conditionalFormatting>
  <conditionalFormatting sqref="U37:Y37">
    <cfRule type="expression" dxfId="750" priority="6">
      <formula>AND(NOT(B37=""),U37="")</formula>
    </cfRule>
  </conditionalFormatting>
  <conditionalFormatting sqref="U38:Y38">
    <cfRule type="expression" dxfId="749" priority="5">
      <formula>AND(NOT(B38=""),U38="")</formula>
    </cfRule>
  </conditionalFormatting>
  <conditionalFormatting sqref="U39:Y39">
    <cfRule type="expression" dxfId="748" priority="4">
      <formula>AND(NOT(B39=""),U39="")</formula>
    </cfRule>
  </conditionalFormatting>
  <conditionalFormatting sqref="U40:Y40">
    <cfRule type="expression" dxfId="747" priority="3">
      <formula>AND(NOT(B40=""),U40="")</formula>
    </cfRule>
  </conditionalFormatting>
  <conditionalFormatting sqref="U41:Y41">
    <cfRule type="expression" dxfId="746" priority="2">
      <formula>AND(NOT(B41=""),U41="")</formula>
    </cfRule>
  </conditionalFormatting>
  <conditionalFormatting sqref="U42:Y42">
    <cfRule type="expression" dxfId="745" priority="1">
      <formula>AND(NOT(B42=""),U42="")</formula>
    </cfRule>
  </conditionalFormatting>
  <dataValidations count="5">
    <dataValidation allowBlank="1" showInputMessage="1" showErrorMessage="1" promptTitle="Commercial Retailer" prompt="Enter the name of a commercial retailer with multiple stores that carries this product._x000a__x000a_For national roll outs note &quot;National Roll Out&quot;" sqref="U15:U42"/>
    <dataValidation allowBlank="1" showInputMessage="1" showErrorMessage="1" prompt="Enter your title here." sqref="R50:X50"/>
    <dataValidation allowBlank="1" showInputMessage="1" showErrorMessage="1" prompt="After printing your completed presentation, sign here before submitting." sqref="B48:O48"/>
    <dataValidation allowBlank="1" showInputMessage="1" showErrorMessage="1" prompt="Enter total number of pages included in presentation." sqref="Y52"/>
    <dataValidation allowBlank="1" showInputMessage="1" showErrorMessage="1" prompt="Enter page number." sqref="W52"/>
  </dataValidations>
  <printOptions horizontalCentered="1" verticalCentered="1"/>
  <pageMargins left="0" right="0" top="0" bottom="0" header="0" footer="0"/>
  <pageSetup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showGridLines="0" showRowColHeaders="0" workbookViewId="0">
      <selection activeCell="Y38" sqref="Y38"/>
    </sheetView>
  </sheetViews>
  <sheetFormatPr defaultRowHeight="15.75" x14ac:dyDescent="0.25"/>
  <cols>
    <col min="1" max="1" width="3" style="1" customWidth="1"/>
    <col min="2" max="2" width="6.85546875" style="1" customWidth="1"/>
    <col min="3" max="3" width="5.7109375" style="1" customWidth="1"/>
    <col min="4" max="4" width="6.7109375" style="1" customWidth="1"/>
    <col min="5" max="5" width="3.7109375" style="1" customWidth="1"/>
    <col min="6" max="6" width="3" style="1" customWidth="1"/>
    <col min="7" max="10" width="3.7109375" style="1" customWidth="1"/>
    <col min="11" max="11" width="2.7109375" style="1" customWidth="1"/>
    <col min="12" max="12" width="3.7109375" style="1" customWidth="1"/>
    <col min="13" max="13" width="4.7109375" style="1" customWidth="1"/>
    <col min="14" max="14" width="3.7109375" style="1" customWidth="1"/>
    <col min="15" max="15" width="1.7109375" style="1" customWidth="1"/>
    <col min="16" max="16" width="3" style="1" customWidth="1"/>
    <col min="17" max="17" width="1.42578125" style="1" customWidth="1"/>
    <col min="18" max="18" width="6.7109375" style="1" customWidth="1"/>
    <col min="19" max="21" width="5.7109375" style="1" customWidth="1"/>
    <col min="22" max="22" width="6.5703125" style="1" customWidth="1"/>
    <col min="23" max="24" width="5.7109375" style="1" customWidth="1"/>
    <col min="25" max="25" width="6.42578125" style="1" customWidth="1"/>
    <col min="26" max="26" width="9.7109375" style="7" customWidth="1"/>
    <col min="27" max="16384" width="9.140625" style="1"/>
  </cols>
  <sheetData>
    <row r="1" spans="1:33" ht="2.25" customHeight="1" x14ac:dyDescent="0.25">
      <c r="A1" s="4"/>
      <c r="B1" s="11"/>
      <c r="C1" s="11"/>
      <c r="D1" s="11"/>
      <c r="E1" s="11"/>
      <c r="F1" s="11"/>
      <c r="G1" s="11"/>
      <c r="H1" s="11"/>
      <c r="I1" s="11"/>
      <c r="J1" s="11"/>
      <c r="K1" s="11"/>
      <c r="L1" s="11"/>
      <c r="M1" s="11"/>
      <c r="N1" s="11"/>
      <c r="O1" s="10"/>
      <c r="P1" s="94"/>
      <c r="Q1" s="94"/>
      <c r="R1" s="94"/>
      <c r="S1" s="94"/>
      <c r="T1" s="10"/>
      <c r="U1" s="10"/>
      <c r="V1" s="10"/>
      <c r="W1" s="10"/>
      <c r="X1" s="10"/>
      <c r="Y1" s="10"/>
    </row>
    <row r="2" spans="1:33" s="3" customFormat="1" ht="12" customHeight="1" x14ac:dyDescent="0.25">
      <c r="A2" s="6"/>
      <c r="B2" s="97" t="s">
        <v>7</v>
      </c>
      <c r="C2" s="27"/>
      <c r="D2" s="879" t="str">
        <f>IF('40-15 PRES - MANDATORY'!$E$8&gt;0,'40-15 PRES - MANDATORY'!$E$8,"")</f>
        <v/>
      </c>
      <c r="E2" s="879"/>
      <c r="F2" s="879"/>
      <c r="G2" s="879"/>
      <c r="H2" s="879"/>
      <c r="I2" s="879"/>
      <c r="J2" s="879"/>
      <c r="K2" s="879"/>
      <c r="L2" s="879"/>
      <c r="M2" s="879"/>
      <c r="N2" s="879"/>
      <c r="O2" s="879"/>
      <c r="P2" s="131" t="s">
        <v>528</v>
      </c>
      <c r="R2" s="124"/>
      <c r="S2" s="124"/>
      <c r="T2" s="124"/>
      <c r="U2" s="124"/>
      <c r="V2" s="880" t="str">
        <f>IF(NOT('40-15 PRES - MANDATORY'!$Y$6=""),'40-15 PRES - MANDATORY'!$Y$6,"")</f>
        <v/>
      </c>
      <c r="W2" s="880"/>
      <c r="X2" s="372"/>
      <c r="Y2" s="372"/>
      <c r="Z2" s="9"/>
      <c r="AA2" s="9"/>
      <c r="AB2" s="9"/>
      <c r="AC2" s="9"/>
      <c r="AD2" s="9"/>
      <c r="AE2" s="9"/>
      <c r="AF2" s="9"/>
    </row>
    <row r="3" spans="1:33" s="3" customFormat="1" ht="2.25" customHeight="1" x14ac:dyDescent="0.25">
      <c r="A3" s="6"/>
      <c r="B3" s="27"/>
      <c r="C3" s="27"/>
      <c r="D3" s="27"/>
      <c r="E3" s="27"/>
      <c r="F3" s="27"/>
      <c r="G3" s="372"/>
      <c r="H3" s="372"/>
      <c r="I3" s="372"/>
      <c r="J3" s="372"/>
      <c r="K3" s="372"/>
      <c r="L3" s="372"/>
      <c r="M3" s="372"/>
      <c r="N3" s="372"/>
      <c r="O3" s="372"/>
      <c r="P3" s="372"/>
      <c r="Q3" s="372"/>
      <c r="R3" s="372"/>
      <c r="S3" s="372"/>
      <c r="T3" s="24"/>
      <c r="U3" s="24"/>
      <c r="V3" s="24"/>
      <c r="W3" s="24"/>
      <c r="X3" s="24"/>
      <c r="Y3" s="24"/>
      <c r="Z3" s="9"/>
      <c r="AA3" s="9"/>
      <c r="AB3" s="9"/>
      <c r="AC3" s="9"/>
      <c r="AD3" s="9"/>
      <c r="AE3" s="9"/>
      <c r="AF3" s="9"/>
    </row>
    <row r="4" spans="1:33" s="3" customFormat="1" ht="12" customHeight="1" x14ac:dyDescent="0.25">
      <c r="A4" s="6"/>
      <c r="B4" s="124" t="s">
        <v>8</v>
      </c>
      <c r="C4" s="124"/>
      <c r="D4" s="28" t="str">
        <f>IF('40-15 PRES - MANDATORY'!$E$10&gt;0,'40-15 PRES - MANDATORY'!$E$10,"")</f>
        <v/>
      </c>
      <c r="E4" s="28"/>
      <c r="F4" s="28"/>
      <c r="G4" s="28"/>
      <c r="H4" s="28"/>
      <c r="I4" s="28"/>
      <c r="J4" s="28"/>
      <c r="K4" s="28"/>
      <c r="L4" s="97" t="s">
        <v>52</v>
      </c>
      <c r="M4" s="97"/>
      <c r="N4" s="372" t="str">
        <f>IF(NOT('40-15 PRES - MANDATORY'!$Y$12=""),'40-15 PRES - MANDATORY'!$Y$12,"")</f>
        <v/>
      </c>
      <c r="O4" s="372"/>
      <c r="P4" s="130" t="s">
        <v>9</v>
      </c>
      <c r="Q4" s="372"/>
      <c r="R4" s="372"/>
      <c r="S4" s="372"/>
      <c r="T4" s="192" t="s">
        <v>53</v>
      </c>
      <c r="U4" s="903" t="str">
        <f>IF('40-15 PRES - MANDATORY'!$G$12&gt;0,'40-15 PRES - MANDATORY'!$G$12,"")</f>
        <v/>
      </c>
      <c r="V4" s="903"/>
      <c r="W4" s="28" t="s">
        <v>51</v>
      </c>
      <c r="X4" s="903" t="str">
        <f>IF('40-15 PRES - MANDATORY'!$M$12&gt;0,'40-15 PRES - MANDATORY'!$M$12,"")</f>
        <v/>
      </c>
      <c r="Y4" s="903"/>
      <c r="Z4" s="133"/>
      <c r="AA4" s="133"/>
      <c r="AB4" s="133"/>
      <c r="AC4" s="25"/>
      <c r="AD4" s="25"/>
      <c r="AE4" s="25"/>
      <c r="AF4" s="9"/>
      <c r="AG4" s="9"/>
    </row>
    <row r="5" spans="1:33" ht="4.5" customHeight="1" thickBot="1" x14ac:dyDescent="0.3">
      <c r="A5" s="202"/>
      <c r="B5" s="203"/>
      <c r="C5" s="204"/>
      <c r="D5" s="204"/>
      <c r="E5" s="204"/>
      <c r="F5" s="204"/>
      <c r="G5" s="204"/>
      <c r="H5" s="204"/>
      <c r="I5" s="204"/>
      <c r="J5" s="204"/>
      <c r="K5" s="204"/>
      <c r="L5" s="204"/>
      <c r="M5" s="204"/>
      <c r="N5" s="204"/>
      <c r="O5" s="204"/>
      <c r="P5" s="204"/>
      <c r="Q5" s="204"/>
      <c r="R5" s="204"/>
      <c r="S5" s="204"/>
      <c r="T5" s="204"/>
      <c r="U5" s="204"/>
      <c r="V5" s="204"/>
      <c r="W5" s="204"/>
      <c r="X5" s="204"/>
      <c r="Y5" s="204"/>
      <c r="AA5" s="7"/>
      <c r="AB5" s="7"/>
      <c r="AC5" s="7"/>
      <c r="AD5" s="7"/>
      <c r="AE5" s="7"/>
      <c r="AF5" s="7"/>
    </row>
    <row r="6" spans="1:33" ht="4.5" customHeight="1" x14ac:dyDescent="0.25">
      <c r="A6" s="4"/>
      <c r="B6" s="17"/>
      <c r="C6" s="4"/>
      <c r="D6" s="4"/>
      <c r="E6" s="4"/>
      <c r="F6" s="4"/>
      <c r="G6" s="4"/>
      <c r="H6" s="4"/>
      <c r="I6" s="4"/>
      <c r="J6" s="4"/>
      <c r="K6" s="4"/>
      <c r="L6" s="4"/>
      <c r="M6" s="4"/>
      <c r="N6" s="4"/>
      <c r="O6" s="4"/>
      <c r="P6" s="4"/>
      <c r="Q6" s="4"/>
      <c r="R6" s="4"/>
      <c r="S6" s="4"/>
      <c r="T6" s="4"/>
      <c r="U6" s="4"/>
      <c r="V6" s="4"/>
      <c r="W6" s="4"/>
      <c r="X6" s="4"/>
      <c r="Y6" s="4"/>
      <c r="AA6" s="7"/>
    </row>
    <row r="7" spans="1:33" ht="15" customHeight="1" x14ac:dyDescent="0.25">
      <c r="A7" s="4"/>
      <c r="B7" s="17"/>
      <c r="C7" s="4"/>
      <c r="D7" s="4"/>
      <c r="E7" s="4"/>
      <c r="F7" s="4"/>
      <c r="G7" s="4"/>
      <c r="H7" s="4"/>
      <c r="I7" s="4"/>
      <c r="J7" s="4"/>
      <c r="K7" s="4"/>
      <c r="L7" s="4"/>
      <c r="M7" s="4"/>
      <c r="N7" s="4"/>
      <c r="O7" s="4"/>
      <c r="P7" s="4"/>
      <c r="Q7" s="4"/>
      <c r="R7" s="4"/>
      <c r="S7" s="904" t="s">
        <v>36</v>
      </c>
      <c r="T7" s="904"/>
      <c r="U7" s="904"/>
      <c r="V7" s="904"/>
      <c r="W7" s="904"/>
      <c r="X7" s="904"/>
      <c r="Y7" s="904"/>
      <c r="AA7" s="7"/>
    </row>
    <row r="8" spans="1:33" s="2" customFormat="1" ht="15" customHeight="1" x14ac:dyDescent="0.2">
      <c r="A8" s="193"/>
      <c r="B8" s="194" t="s">
        <v>14</v>
      </c>
      <c r="C8" s="195"/>
      <c r="D8" s="195"/>
      <c r="E8" s="195"/>
      <c r="F8" s="195"/>
      <c r="G8" s="195"/>
      <c r="H8" s="195"/>
      <c r="I8" s="196"/>
      <c r="J8" s="197" t="s">
        <v>23</v>
      </c>
      <c r="K8" s="195"/>
      <c r="L8" s="195"/>
      <c r="M8" s="196"/>
      <c r="N8" s="197" t="s">
        <v>55</v>
      </c>
      <c r="O8" s="195"/>
      <c r="P8" s="195"/>
      <c r="Q8" s="198"/>
      <c r="R8" s="197" t="s">
        <v>16</v>
      </c>
      <c r="S8" s="199" t="s">
        <v>57</v>
      </c>
      <c r="T8" s="200" t="s">
        <v>58</v>
      </c>
      <c r="U8" s="200" t="s">
        <v>59</v>
      </c>
      <c r="V8" s="200" t="s">
        <v>60</v>
      </c>
      <c r="W8" s="200" t="s">
        <v>61</v>
      </c>
      <c r="X8" s="200" t="s">
        <v>62</v>
      </c>
      <c r="Y8" s="201" t="s">
        <v>63</v>
      </c>
      <c r="Z8" s="13"/>
      <c r="AA8" s="13"/>
    </row>
    <row r="9" spans="1:33" s="2" customFormat="1" ht="18" customHeight="1" x14ac:dyDescent="0.2">
      <c r="A9" s="380">
        <v>1</v>
      </c>
      <c r="B9" s="905" t="str">
        <f>IF(AND(NOT('40-15 PRES - MANDATORY'!$AK28=""),NOT('40-15 PRES - MANDATORY'!$B30="")),'40-15 PRES - MANDATORY'!$B30,"")</f>
        <v/>
      </c>
      <c r="C9" s="905"/>
      <c r="D9" s="905"/>
      <c r="E9" s="905"/>
      <c r="F9" s="905"/>
      <c r="G9" s="905"/>
      <c r="H9" s="905"/>
      <c r="I9" s="905"/>
      <c r="J9" s="906" t="str">
        <f>IF(AND(NOT('40-15 PRES - MANDATORY'!$AK28=""),NOT('40-15 PRES - MANDATORY'!$N30="")),'40-15 PRES - MANDATORY'!$N30,"")</f>
        <v/>
      </c>
      <c r="K9" s="906"/>
      <c r="L9" s="906"/>
      <c r="M9" s="906"/>
      <c r="N9" s="908"/>
      <c r="O9" s="908"/>
      <c r="P9" s="908"/>
      <c r="Q9" s="908"/>
      <c r="R9" s="374" t="str">
        <f>IF(AND(NOT(B9="")),'40-15 PRES - MANDATORY'!L28,"")</f>
        <v/>
      </c>
      <c r="S9" s="191"/>
      <c r="T9" s="191"/>
      <c r="U9" s="191"/>
      <c r="V9" s="191"/>
      <c r="W9" s="191"/>
      <c r="X9" s="191"/>
      <c r="Y9" s="191"/>
      <c r="Z9" s="13"/>
      <c r="AA9" s="13"/>
    </row>
    <row r="10" spans="1:33" s="2" customFormat="1" ht="18" customHeight="1" x14ac:dyDescent="0.2">
      <c r="A10" s="380">
        <v>2</v>
      </c>
      <c r="B10" s="905" t="str">
        <f>IF(AND(NOT('40-15 PRES - MANDATORY'!$AK33=""),NOT('40-15 PRES - MANDATORY'!$B35="")),'40-15 PRES - MANDATORY'!$B35,"")</f>
        <v/>
      </c>
      <c r="C10" s="905"/>
      <c r="D10" s="905"/>
      <c r="E10" s="905"/>
      <c r="F10" s="905"/>
      <c r="G10" s="905"/>
      <c r="H10" s="905"/>
      <c r="I10" s="905"/>
      <c r="J10" s="906" t="str">
        <f>IF(AND(NOT('40-15 PRES - MANDATORY'!$AK33=""),NOT('40-15 PRES - MANDATORY'!$N35="")),'40-15 PRES - MANDATORY'!$N35,"")</f>
        <v/>
      </c>
      <c r="K10" s="906"/>
      <c r="L10" s="906"/>
      <c r="M10" s="906"/>
      <c r="N10" s="907"/>
      <c r="O10" s="907"/>
      <c r="P10" s="907"/>
      <c r="Q10" s="907"/>
      <c r="R10" s="374" t="str">
        <f>IF(AND(NOT(B10="")),'40-15 PRES - MANDATORY'!L33,"")</f>
        <v/>
      </c>
      <c r="S10" s="191"/>
      <c r="T10" s="191"/>
      <c r="U10" s="191"/>
      <c r="V10" s="191"/>
      <c r="W10" s="191"/>
      <c r="X10" s="191"/>
      <c r="Y10" s="191"/>
    </row>
    <row r="11" spans="1:33" s="2" customFormat="1" ht="18" customHeight="1" x14ac:dyDescent="0.2">
      <c r="A11" s="380">
        <v>3</v>
      </c>
      <c r="B11" s="905" t="str">
        <f>IF(AND(NOT('40-15 PRES - MANDATORY'!$AK38=""),NOT('40-15 PRES - MANDATORY'!$B40="")),'40-15 PRES - MANDATORY'!$B40,"")</f>
        <v/>
      </c>
      <c r="C11" s="905"/>
      <c r="D11" s="905"/>
      <c r="E11" s="905"/>
      <c r="F11" s="905"/>
      <c r="G11" s="905"/>
      <c r="H11" s="905"/>
      <c r="I11" s="905"/>
      <c r="J11" s="906" t="str">
        <f>IF(AND(NOT('40-15 PRES - MANDATORY'!$AK38=""),NOT('40-15 PRES - MANDATORY'!$N40="")),'40-15 PRES - MANDATORY'!$N40,"")</f>
        <v/>
      </c>
      <c r="K11" s="906"/>
      <c r="L11" s="906"/>
      <c r="M11" s="906"/>
      <c r="N11" s="907"/>
      <c r="O11" s="907"/>
      <c r="P11" s="907"/>
      <c r="Q11" s="907"/>
      <c r="R11" s="374" t="str">
        <f>IF(AND(NOT(B11="")),'40-15 PRES - MANDATORY'!L38,"")</f>
        <v/>
      </c>
      <c r="S11" s="191"/>
      <c r="T11" s="191"/>
      <c r="U11" s="191"/>
      <c r="V11" s="191"/>
      <c r="W11" s="191"/>
      <c r="X11" s="191"/>
      <c r="Y11" s="191"/>
    </row>
    <row r="12" spans="1:33" s="2" customFormat="1" ht="18" customHeight="1" x14ac:dyDescent="0.2">
      <c r="A12" s="380">
        <v>4</v>
      </c>
      <c r="B12" s="905" t="str">
        <f>IF(AND(NOT('40-15 PRES - MANDATORY'!$AK43=""),NOT('40-15 PRES - MANDATORY'!$B45="")),'40-15 PRES - MANDATORY'!$B45,"")</f>
        <v/>
      </c>
      <c r="C12" s="905"/>
      <c r="D12" s="905"/>
      <c r="E12" s="905"/>
      <c r="F12" s="905"/>
      <c r="G12" s="905"/>
      <c r="H12" s="905"/>
      <c r="I12" s="905"/>
      <c r="J12" s="906" t="str">
        <f>IF(AND(NOT('40-15 PRES - MANDATORY'!$AK43=""),NOT('40-15 PRES - MANDATORY'!$N45="")),'40-15 PRES - MANDATORY'!$N45,"")</f>
        <v/>
      </c>
      <c r="K12" s="906"/>
      <c r="L12" s="906"/>
      <c r="M12" s="906"/>
      <c r="N12" s="907"/>
      <c r="O12" s="907"/>
      <c r="P12" s="907"/>
      <c r="Q12" s="907"/>
      <c r="R12" s="374" t="str">
        <f>IF(AND(NOT(B12="")),'40-15 PRES - MANDATORY'!L43,"")</f>
        <v/>
      </c>
      <c r="S12" s="191"/>
      <c r="T12" s="191"/>
      <c r="U12" s="191"/>
      <c r="V12" s="191"/>
      <c r="W12" s="191"/>
      <c r="X12" s="191"/>
      <c r="Y12" s="191"/>
    </row>
    <row r="13" spans="1:33" s="2" customFormat="1" ht="18" customHeight="1" x14ac:dyDescent="0.2">
      <c r="A13" s="380">
        <v>5</v>
      </c>
      <c r="B13" s="905" t="str">
        <f>IF(AND(NOT('40-15 PRES CONT 1 - Optional'!$AK$10=""),NOT('40-15 PRES CONT 1 - Optional'!$B$12="")),'40-15 PRES CONT 1 - Optional'!$B$12,"")</f>
        <v/>
      </c>
      <c r="C13" s="905"/>
      <c r="D13" s="905"/>
      <c r="E13" s="905"/>
      <c r="F13" s="905"/>
      <c r="G13" s="905"/>
      <c r="H13" s="905"/>
      <c r="I13" s="905"/>
      <c r="J13" s="906" t="str">
        <f>IF(AND(NOT('40-15 PRES CONT 1 - Optional'!$AK$10=""),NOT('40-15 PRES CONT 1 - Optional'!$N$12="")),'40-15 PRES CONT 1 - Optional'!$N$12,"")</f>
        <v/>
      </c>
      <c r="K13" s="906"/>
      <c r="L13" s="906"/>
      <c r="M13" s="906"/>
      <c r="N13" s="907"/>
      <c r="O13" s="907"/>
      <c r="P13" s="907"/>
      <c r="Q13" s="907"/>
      <c r="R13" s="374" t="str">
        <f>IF(AND(NOT(B13="")),'40-15 PRES CONT 1 - Optional'!L10,"")</f>
        <v/>
      </c>
      <c r="S13" s="191"/>
      <c r="T13" s="191"/>
      <c r="U13" s="191"/>
      <c r="V13" s="191"/>
      <c r="W13" s="191"/>
      <c r="X13" s="191"/>
      <c r="Y13" s="191"/>
    </row>
    <row r="14" spans="1:33" s="2" customFormat="1" ht="18" customHeight="1" x14ac:dyDescent="0.2">
      <c r="A14" s="380">
        <v>6</v>
      </c>
      <c r="B14" s="905" t="str">
        <f>IF(AND(NOT('40-15 PRES CONT 1 - Optional'!$AK$15=""),NOT('40-15 PRES CONT 1 - Optional'!$B$17="")),'40-15 PRES CONT 1 - Optional'!$B$17,"")</f>
        <v/>
      </c>
      <c r="C14" s="905"/>
      <c r="D14" s="905"/>
      <c r="E14" s="905"/>
      <c r="F14" s="905"/>
      <c r="G14" s="905"/>
      <c r="H14" s="905"/>
      <c r="I14" s="905"/>
      <c r="J14" s="906" t="str">
        <f>IF(AND(NOT('40-15 PRES CONT 1 - Optional'!$AK$15=""),NOT('40-15 PRES CONT 1 - Optional'!$N17="")),'40-15 PRES CONT 1 - Optional'!$N17,"")</f>
        <v/>
      </c>
      <c r="K14" s="906"/>
      <c r="L14" s="906"/>
      <c r="M14" s="906"/>
      <c r="N14" s="907"/>
      <c r="O14" s="907"/>
      <c r="P14" s="907"/>
      <c r="Q14" s="907"/>
      <c r="R14" s="374" t="str">
        <f>IF(AND(NOT(B14="")),'40-15 PRES CONT 1 - Optional'!L15,"")</f>
        <v/>
      </c>
      <c r="S14" s="191"/>
      <c r="T14" s="191"/>
      <c r="U14" s="191"/>
      <c r="V14" s="191"/>
      <c r="W14" s="191"/>
      <c r="X14" s="191"/>
      <c r="Y14" s="191"/>
    </row>
    <row r="15" spans="1:33" s="2" customFormat="1" ht="18" customHeight="1" x14ac:dyDescent="0.2">
      <c r="A15" s="380">
        <v>7</v>
      </c>
      <c r="B15" s="905" t="str">
        <f>IF(AND(NOT('40-15 PRES CONT 1 - Optional'!$AK$20=""),NOT('40-15 PRES CONT 1 - Optional'!$B$22="")),'40-15 PRES CONT 1 - Optional'!$B$22,"")</f>
        <v/>
      </c>
      <c r="C15" s="905"/>
      <c r="D15" s="905"/>
      <c r="E15" s="905"/>
      <c r="F15" s="905"/>
      <c r="G15" s="905"/>
      <c r="H15" s="905"/>
      <c r="I15" s="905"/>
      <c r="J15" s="906" t="str">
        <f>IF(AND(NOT('40-15 PRES CONT 1 - Optional'!$AK$20=""),NOT('40-15 PRES CONT 1 - Optional'!$N22="")),'40-15 PRES CONT 1 - Optional'!$N22,"")</f>
        <v/>
      </c>
      <c r="K15" s="906"/>
      <c r="L15" s="906"/>
      <c r="M15" s="906"/>
      <c r="N15" s="907"/>
      <c r="O15" s="907"/>
      <c r="P15" s="907"/>
      <c r="Q15" s="907"/>
      <c r="R15" s="374" t="str">
        <f>IF(AND(NOT(B15="")),'40-15 PRES CONT 1 - Optional'!L20,"")</f>
        <v/>
      </c>
      <c r="S15" s="191"/>
      <c r="T15" s="191"/>
      <c r="U15" s="191"/>
      <c r="V15" s="191"/>
      <c r="W15" s="191"/>
      <c r="X15" s="191"/>
      <c r="Y15" s="191"/>
    </row>
    <row r="16" spans="1:33" s="2" customFormat="1" ht="18" customHeight="1" x14ac:dyDescent="0.2">
      <c r="A16" s="380">
        <v>8</v>
      </c>
      <c r="B16" s="905" t="str">
        <f>IF(AND(NOT('40-15 PRES CONT 1 - Optional'!$AK$25=""),NOT('40-15 PRES CONT 1 - Optional'!$B$27="")),'40-15 PRES CONT 1 - Optional'!$B$27,"")</f>
        <v/>
      </c>
      <c r="C16" s="905"/>
      <c r="D16" s="905"/>
      <c r="E16" s="905"/>
      <c r="F16" s="905"/>
      <c r="G16" s="905"/>
      <c r="H16" s="905"/>
      <c r="I16" s="905"/>
      <c r="J16" s="906" t="str">
        <f>IF(AND(NOT('40-15 PRES CONT 1 - Optional'!$AK$25=""),NOT('40-15 PRES CONT 1 - Optional'!$N27="")),'40-15 PRES CONT 1 - Optional'!$N27,"")</f>
        <v/>
      </c>
      <c r="K16" s="906"/>
      <c r="L16" s="906"/>
      <c r="M16" s="906"/>
      <c r="N16" s="907"/>
      <c r="O16" s="907"/>
      <c r="P16" s="907"/>
      <c r="Q16" s="907"/>
      <c r="R16" s="374" t="str">
        <f>IF(AND(NOT(B16="")),'40-15 PRES CONT 1 - Optional'!L25,"")</f>
        <v/>
      </c>
      <c r="S16" s="191"/>
      <c r="T16" s="191"/>
      <c r="U16" s="191"/>
      <c r="V16" s="191"/>
      <c r="W16" s="191"/>
      <c r="X16" s="191"/>
      <c r="Y16" s="191"/>
    </row>
    <row r="17" spans="1:25" s="2" customFormat="1" ht="18" customHeight="1" x14ac:dyDescent="0.2">
      <c r="A17" s="380">
        <v>9</v>
      </c>
      <c r="B17" s="905" t="str">
        <f>IF(AND(NOT('40-15 PRES CONT 1 - Optional'!$AK$30=""),NOT('40-15 PRES CONT 1 - Optional'!$B$32="")),'40-15 PRES CONT 1 - Optional'!$B$32,"")</f>
        <v/>
      </c>
      <c r="C17" s="905"/>
      <c r="D17" s="905"/>
      <c r="E17" s="905"/>
      <c r="F17" s="905"/>
      <c r="G17" s="905"/>
      <c r="H17" s="905"/>
      <c r="I17" s="905"/>
      <c r="J17" s="906" t="str">
        <f>IF(AND(NOT('40-15 PRES CONT 1 - Optional'!$AK$30=""),NOT('40-15 PRES CONT 1 - Optional'!$N32="")),'40-15 PRES CONT 1 - Optional'!$N32,"")</f>
        <v/>
      </c>
      <c r="K17" s="906"/>
      <c r="L17" s="906"/>
      <c r="M17" s="906"/>
      <c r="N17" s="907"/>
      <c r="O17" s="907"/>
      <c r="P17" s="907"/>
      <c r="Q17" s="907"/>
      <c r="R17" s="374" t="str">
        <f>IF(AND(NOT(B17="")),'40-15 PRES CONT 1 - Optional'!L30,"")</f>
        <v/>
      </c>
      <c r="S17" s="191"/>
      <c r="T17" s="191"/>
      <c r="U17" s="191"/>
      <c r="V17" s="191"/>
      <c r="W17" s="191"/>
      <c r="X17" s="191"/>
      <c r="Y17" s="191"/>
    </row>
    <row r="18" spans="1:25" s="2" customFormat="1" ht="18" customHeight="1" x14ac:dyDescent="0.2">
      <c r="A18" s="380">
        <v>10</v>
      </c>
      <c r="B18" s="905" t="str">
        <f>IF(AND(NOT('40-15 PRES CONT 1 - Optional'!$AK$35=""),NOT('40-15 PRES CONT 1 - Optional'!$B$37="")),'40-15 PRES CONT 1 - Optional'!$B$37,"")</f>
        <v/>
      </c>
      <c r="C18" s="905"/>
      <c r="D18" s="905"/>
      <c r="E18" s="905"/>
      <c r="F18" s="905"/>
      <c r="G18" s="905"/>
      <c r="H18" s="905"/>
      <c r="I18" s="905"/>
      <c r="J18" s="906" t="str">
        <f>IF(AND(NOT('40-15 PRES CONT 1 - Optional'!$AK$35=""),NOT('40-15 PRES CONT 1 - Optional'!$N37="")),'40-15 PRES CONT 1 - Optional'!$N37,"")</f>
        <v/>
      </c>
      <c r="K18" s="906"/>
      <c r="L18" s="906"/>
      <c r="M18" s="906"/>
      <c r="N18" s="907"/>
      <c r="O18" s="907"/>
      <c r="P18" s="907"/>
      <c r="Q18" s="907"/>
      <c r="R18" s="374" t="str">
        <f>IF(AND(NOT(B18="")),'40-15 PRES CONT 1 - Optional'!L35,"")</f>
        <v/>
      </c>
      <c r="S18" s="191"/>
      <c r="T18" s="191"/>
      <c r="U18" s="191"/>
      <c r="V18" s="191"/>
      <c r="W18" s="191"/>
      <c r="X18" s="191"/>
      <c r="Y18" s="191"/>
    </row>
    <row r="19" spans="1:25" s="2" customFormat="1" ht="18" customHeight="1" x14ac:dyDescent="0.2">
      <c r="A19" s="380">
        <v>11</v>
      </c>
      <c r="B19" s="905" t="str">
        <f>IF(AND(NOT('40-15 PRES CONT 2 - Optional'!$AK$10=""),NOT('40-15 PRES CONT 2 - Optional'!$B$12="")),'40-15 PRES CONT 2 - Optional'!$B$12,"")</f>
        <v/>
      </c>
      <c r="C19" s="905"/>
      <c r="D19" s="905"/>
      <c r="E19" s="905"/>
      <c r="F19" s="905"/>
      <c r="G19" s="905"/>
      <c r="H19" s="905"/>
      <c r="I19" s="905"/>
      <c r="J19" s="906" t="str">
        <f>IF(AND(NOT('40-15 PRES CONT 2 - Optional'!$AK$10=""),NOT('40-15 PRES CONT 2 - Optional'!$N12="")),'40-15 PRES CONT 2 - Optional'!$N12,"")</f>
        <v/>
      </c>
      <c r="K19" s="906"/>
      <c r="L19" s="906"/>
      <c r="M19" s="906"/>
      <c r="N19" s="907"/>
      <c r="O19" s="907"/>
      <c r="P19" s="907"/>
      <c r="Q19" s="907"/>
      <c r="R19" s="374" t="str">
        <f>IF(AND(NOT(B19="")),'40-15 PRES CONT 2 - Optional'!L10,"")</f>
        <v/>
      </c>
      <c r="S19" s="191"/>
      <c r="T19" s="191"/>
      <c r="U19" s="191"/>
      <c r="V19" s="191"/>
      <c r="W19" s="191"/>
      <c r="X19" s="191"/>
      <c r="Y19" s="191"/>
    </row>
    <row r="20" spans="1:25" s="2" customFormat="1" ht="18" customHeight="1" x14ac:dyDescent="0.2">
      <c r="A20" s="380">
        <v>12</v>
      </c>
      <c r="B20" s="905" t="str">
        <f>IF(AND(NOT('40-15 PRES CONT 2 - Optional'!$AK$15=""),NOT('40-15 PRES CONT 2 - Optional'!$B$17="")),'40-15 PRES CONT 2 - Optional'!$B$17,"")</f>
        <v/>
      </c>
      <c r="C20" s="905"/>
      <c r="D20" s="905"/>
      <c r="E20" s="905"/>
      <c r="F20" s="905"/>
      <c r="G20" s="905"/>
      <c r="H20" s="905"/>
      <c r="I20" s="905"/>
      <c r="J20" s="906" t="str">
        <f>IF(AND(NOT('40-15 PRES CONT 2 - Optional'!$AK$15=""),NOT('40-15 PRES CONT 2 - Optional'!$N17="")),'40-15 PRES CONT 2 - Optional'!$N17,"")</f>
        <v/>
      </c>
      <c r="K20" s="906"/>
      <c r="L20" s="906"/>
      <c r="M20" s="906"/>
      <c r="N20" s="907"/>
      <c r="O20" s="907"/>
      <c r="P20" s="907"/>
      <c r="Q20" s="907"/>
      <c r="R20" s="374" t="str">
        <f>IF(AND(NOT(B20="")),'40-15 PRES CONT 2 - Optional'!L15,"")</f>
        <v/>
      </c>
      <c r="S20" s="191"/>
      <c r="T20" s="191"/>
      <c r="U20" s="191"/>
      <c r="V20" s="191"/>
      <c r="W20" s="191"/>
      <c r="X20" s="191"/>
      <c r="Y20" s="191"/>
    </row>
    <row r="21" spans="1:25" s="2" customFormat="1" ht="18" customHeight="1" x14ac:dyDescent="0.2">
      <c r="A21" s="380">
        <v>13</v>
      </c>
      <c r="B21" s="905" t="str">
        <f>IF(AND(NOT('40-15 PRES CONT 2 - Optional'!$AK$20=""),NOT('40-15 PRES CONT 2 - Optional'!$B$22="")),'40-15 PRES CONT 2 - Optional'!$B$22,"")</f>
        <v/>
      </c>
      <c r="C21" s="905"/>
      <c r="D21" s="905"/>
      <c r="E21" s="905"/>
      <c r="F21" s="905"/>
      <c r="G21" s="905"/>
      <c r="H21" s="905"/>
      <c r="I21" s="905"/>
      <c r="J21" s="906" t="str">
        <f>IF(AND(NOT('40-15 PRES CONT 2 - Optional'!$AK$20=""),NOT('40-15 PRES CONT 2 - Optional'!$N22="")),'40-15 PRES CONT 2 - Optional'!$N22,"")</f>
        <v/>
      </c>
      <c r="K21" s="906"/>
      <c r="L21" s="906"/>
      <c r="M21" s="906"/>
      <c r="N21" s="907"/>
      <c r="O21" s="907"/>
      <c r="P21" s="907"/>
      <c r="Q21" s="907"/>
      <c r="R21" s="374" t="str">
        <f>IF(AND(NOT(B21="")),'40-15 PRES CONT 2 - Optional'!L20,"")</f>
        <v/>
      </c>
      <c r="S21" s="191"/>
      <c r="T21" s="191"/>
      <c r="U21" s="191"/>
      <c r="V21" s="191"/>
      <c r="W21" s="191"/>
      <c r="X21" s="191"/>
      <c r="Y21" s="191"/>
    </row>
    <row r="22" spans="1:25" s="2" customFormat="1" ht="18" customHeight="1" x14ac:dyDescent="0.2">
      <c r="A22" s="380">
        <v>14</v>
      </c>
      <c r="B22" s="905" t="str">
        <f>IF(AND(NOT('40-15 PRES CONT 2 - Optional'!$AK$25=""),NOT('40-15 PRES CONT 2 - Optional'!$B$27="")),'40-15 PRES CONT 2 - Optional'!$B$27,"")</f>
        <v/>
      </c>
      <c r="C22" s="905"/>
      <c r="D22" s="905"/>
      <c r="E22" s="905"/>
      <c r="F22" s="905"/>
      <c r="G22" s="905"/>
      <c r="H22" s="905"/>
      <c r="I22" s="905"/>
      <c r="J22" s="906" t="str">
        <f>IF(AND(NOT('40-15 PRES CONT 2 - Optional'!$AK$25=""),NOT('40-15 PRES CONT 2 - Optional'!$N27="")),'40-15 PRES CONT 2 - Optional'!$N27,"")</f>
        <v/>
      </c>
      <c r="K22" s="906"/>
      <c r="L22" s="906"/>
      <c r="M22" s="906"/>
      <c r="N22" s="907"/>
      <c r="O22" s="907"/>
      <c r="P22" s="907"/>
      <c r="Q22" s="907"/>
      <c r="R22" s="374" t="str">
        <f>IF(AND(NOT(B22="")),'40-15 PRES CONT 2 - Optional'!L25,"")</f>
        <v/>
      </c>
      <c r="S22" s="191"/>
      <c r="T22" s="191"/>
      <c r="U22" s="191"/>
      <c r="V22" s="191"/>
      <c r="W22" s="191"/>
      <c r="X22" s="191"/>
      <c r="Y22" s="191"/>
    </row>
    <row r="23" spans="1:25" s="2" customFormat="1" ht="18" customHeight="1" x14ac:dyDescent="0.2">
      <c r="A23" s="380">
        <v>15</v>
      </c>
      <c r="B23" s="905" t="str">
        <f>IF(AND(NOT('40-15 PRES CONT 2 - Optional'!$AK$30=""),NOT('40-15 PRES CONT 2 - Optional'!$B$32="")),'40-15 PRES CONT 2 - Optional'!$B$32,"")</f>
        <v/>
      </c>
      <c r="C23" s="905"/>
      <c r="D23" s="905"/>
      <c r="E23" s="905"/>
      <c r="F23" s="905"/>
      <c r="G23" s="905"/>
      <c r="H23" s="905"/>
      <c r="I23" s="905"/>
      <c r="J23" s="906" t="str">
        <f>IF(AND(NOT('40-15 PRES CONT 2 - Optional'!$AK$30=""),NOT('40-15 PRES CONT 2 - Optional'!$N32="")),'40-15 PRES CONT 2 - Optional'!$N32,"")</f>
        <v/>
      </c>
      <c r="K23" s="906"/>
      <c r="L23" s="906"/>
      <c r="M23" s="906"/>
      <c r="N23" s="907"/>
      <c r="O23" s="907"/>
      <c r="P23" s="907"/>
      <c r="Q23" s="907"/>
      <c r="R23" s="374" t="str">
        <f>IF(AND(NOT(B23="")),'40-15 PRES CONT 2 - Optional'!L30,"")</f>
        <v/>
      </c>
      <c r="S23" s="191"/>
      <c r="T23" s="191"/>
      <c r="U23" s="191"/>
      <c r="V23" s="191"/>
      <c r="W23" s="191"/>
      <c r="X23" s="191"/>
      <c r="Y23" s="191"/>
    </row>
    <row r="24" spans="1:25" s="2" customFormat="1" ht="18" customHeight="1" x14ac:dyDescent="0.2">
      <c r="A24" s="380">
        <v>16</v>
      </c>
      <c r="B24" s="905" t="str">
        <f>IF(AND(NOT('40-15 PRES CONT 2 - Optional'!$AK$35=""),NOT('40-15 PRES CONT 2 - Optional'!$B$37="")),'40-15 PRES CONT 2 - Optional'!$B$37,"")</f>
        <v/>
      </c>
      <c r="C24" s="905"/>
      <c r="D24" s="905"/>
      <c r="E24" s="905"/>
      <c r="F24" s="905"/>
      <c r="G24" s="905"/>
      <c r="H24" s="905"/>
      <c r="I24" s="905"/>
      <c r="J24" s="906" t="str">
        <f>IF(AND(NOT('40-15 PRES CONT 2 - Optional'!$AK$35=""),NOT('40-15 PRES CONT 2 - Optional'!$N37="")),'40-15 PRES CONT 2 - Optional'!$N37,"")</f>
        <v/>
      </c>
      <c r="K24" s="906"/>
      <c r="L24" s="906"/>
      <c r="M24" s="906"/>
      <c r="N24" s="907"/>
      <c r="O24" s="907"/>
      <c r="P24" s="907"/>
      <c r="Q24" s="907"/>
      <c r="R24" s="374" t="str">
        <f>IF(AND(NOT(B24="")),'40-15 PRES CONT 2 - Optional'!L35,"")</f>
        <v/>
      </c>
      <c r="S24" s="191"/>
      <c r="T24" s="191"/>
      <c r="U24" s="191"/>
      <c r="V24" s="191"/>
      <c r="W24" s="191"/>
      <c r="X24" s="191"/>
      <c r="Y24" s="191"/>
    </row>
    <row r="25" spans="1:25" s="2" customFormat="1" ht="18" customHeight="1" x14ac:dyDescent="0.2">
      <c r="A25" s="380">
        <v>17</v>
      </c>
      <c r="B25" s="905" t="str">
        <f>IF(AND(NOT('40-15 PRES CONT 3 - Optional'!$AK$10=""),NOT('40-15 PRES CONT 3 - Optional'!$B$12="")),'40-15 PRES CONT 3 - Optional'!$B$12,"")</f>
        <v/>
      </c>
      <c r="C25" s="905"/>
      <c r="D25" s="905"/>
      <c r="E25" s="905"/>
      <c r="F25" s="905"/>
      <c r="G25" s="905"/>
      <c r="H25" s="905"/>
      <c r="I25" s="905"/>
      <c r="J25" s="906" t="str">
        <f>IF(AND(NOT('40-15 PRES CONT 3 - Optional'!$AK$10=""),NOT('40-15 PRES CONT 3 - Optional'!$N12="")),'40-15 PRES CONT 3 - Optional'!$N12,"")</f>
        <v/>
      </c>
      <c r="K25" s="906"/>
      <c r="L25" s="906"/>
      <c r="M25" s="906"/>
      <c r="N25" s="907"/>
      <c r="O25" s="907"/>
      <c r="P25" s="907"/>
      <c r="Q25" s="907"/>
      <c r="R25" s="374" t="str">
        <f>IF(AND(NOT(B25="")),'40-15 PRES CONT 3 - Optional'!L10,"")</f>
        <v/>
      </c>
      <c r="S25" s="191"/>
      <c r="T25" s="191"/>
      <c r="U25" s="191"/>
      <c r="V25" s="191"/>
      <c r="W25" s="191"/>
      <c r="X25" s="191"/>
      <c r="Y25" s="191"/>
    </row>
    <row r="26" spans="1:25" s="2" customFormat="1" ht="18" customHeight="1" x14ac:dyDescent="0.2">
      <c r="A26" s="380">
        <v>18</v>
      </c>
      <c r="B26" s="905" t="str">
        <f>IF(AND(NOT('40-15 PRES CONT 3 - Optional'!$AK$15=""),NOT('40-15 PRES CONT 3 - Optional'!$B$17="")),'40-15 PRES CONT 3 - Optional'!$B$17,"")</f>
        <v/>
      </c>
      <c r="C26" s="905"/>
      <c r="D26" s="905"/>
      <c r="E26" s="905"/>
      <c r="F26" s="905"/>
      <c r="G26" s="905"/>
      <c r="H26" s="905"/>
      <c r="I26" s="905"/>
      <c r="J26" s="906" t="str">
        <f>IF(AND(NOT('40-15 PRES CONT 3 - Optional'!$AK$15=""),NOT('40-15 PRES CONT 3 - Optional'!$N17="")),'40-15 PRES CONT 3 - Optional'!$N17,"")</f>
        <v/>
      </c>
      <c r="K26" s="906"/>
      <c r="L26" s="906"/>
      <c r="M26" s="906"/>
      <c r="N26" s="907"/>
      <c r="O26" s="907"/>
      <c r="P26" s="907"/>
      <c r="Q26" s="907"/>
      <c r="R26" s="374" t="str">
        <f>IF(AND(NOT(B26="")),'40-15 PRES CONT 3 - Optional'!L15,"")</f>
        <v/>
      </c>
      <c r="S26" s="191"/>
      <c r="T26" s="191"/>
      <c r="U26" s="191"/>
      <c r="V26" s="191"/>
      <c r="W26" s="191"/>
      <c r="X26" s="191"/>
      <c r="Y26" s="191"/>
    </row>
    <row r="27" spans="1:25" s="2" customFormat="1" ht="18" customHeight="1" x14ac:dyDescent="0.2">
      <c r="A27" s="380">
        <v>19</v>
      </c>
      <c r="B27" s="905" t="str">
        <f>IF(AND(NOT('40-15 PRES CONT 3 - Optional'!$AK$20=""),NOT('40-15 PRES CONT 3 - Optional'!$B$22="")),'40-15 PRES CONT 3 - Optional'!$B$22,"")</f>
        <v/>
      </c>
      <c r="C27" s="905"/>
      <c r="D27" s="905"/>
      <c r="E27" s="905"/>
      <c r="F27" s="905"/>
      <c r="G27" s="905"/>
      <c r="H27" s="905"/>
      <c r="I27" s="905"/>
      <c r="J27" s="906" t="str">
        <f>IF(AND(NOT('40-15 PRES CONT 3 - Optional'!$AK$20=""),NOT('40-15 PRES CONT 3 - Optional'!$N22="")),'40-15 PRES CONT 3 - Optional'!$N22,"")</f>
        <v/>
      </c>
      <c r="K27" s="906"/>
      <c r="L27" s="906"/>
      <c r="M27" s="906"/>
      <c r="N27" s="907"/>
      <c r="O27" s="907"/>
      <c r="P27" s="907"/>
      <c r="Q27" s="907"/>
      <c r="R27" s="374" t="str">
        <f>IF(AND(NOT(B27="")),'40-15 PRES CONT 3 - Optional'!L20,"")</f>
        <v/>
      </c>
      <c r="S27" s="191"/>
      <c r="T27" s="191"/>
      <c r="U27" s="191"/>
      <c r="V27" s="191"/>
      <c r="W27" s="191"/>
      <c r="X27" s="191"/>
      <c r="Y27" s="191"/>
    </row>
    <row r="28" spans="1:25" s="2" customFormat="1" ht="18" customHeight="1" x14ac:dyDescent="0.2">
      <c r="A28" s="380">
        <v>20</v>
      </c>
      <c r="B28" s="905" t="str">
        <f>IF(AND(NOT('40-15 PRES CONT 3 - Optional'!$AK$25=""),NOT('40-15 PRES CONT 3 - Optional'!$B$27="")),'40-15 PRES CONT 3 - Optional'!$B$27,"")</f>
        <v/>
      </c>
      <c r="C28" s="905"/>
      <c r="D28" s="905"/>
      <c r="E28" s="905"/>
      <c r="F28" s="905"/>
      <c r="G28" s="905"/>
      <c r="H28" s="905"/>
      <c r="I28" s="905"/>
      <c r="J28" s="906" t="str">
        <f>IF(AND(NOT('40-15 PRES CONT 3 - Optional'!$AK$25=""),NOT('40-15 PRES CONT 3 - Optional'!$N27="")),'40-15 PRES CONT 3 - Optional'!$N27,"")</f>
        <v/>
      </c>
      <c r="K28" s="906"/>
      <c r="L28" s="906"/>
      <c r="M28" s="906"/>
      <c r="N28" s="907"/>
      <c r="O28" s="907"/>
      <c r="P28" s="907"/>
      <c r="Q28" s="907"/>
      <c r="R28" s="374" t="str">
        <f>IF(AND(NOT(B28="")),'40-15 PRES CONT 3 - Optional'!L25,"")</f>
        <v/>
      </c>
      <c r="S28" s="191"/>
      <c r="T28" s="191"/>
      <c r="U28" s="191"/>
      <c r="V28" s="191"/>
      <c r="W28" s="191"/>
      <c r="X28" s="191"/>
      <c r="Y28" s="191"/>
    </row>
    <row r="29" spans="1:25" s="2" customFormat="1" ht="18" customHeight="1" x14ac:dyDescent="0.2">
      <c r="A29" s="380">
        <v>21</v>
      </c>
      <c r="B29" s="905" t="str">
        <f>IF(AND(NOT('40-15 PRES CONT 3 - Optional'!$AK$30=""),NOT('40-15 PRES CONT 3 - Optional'!$B$32="")),'40-15 PRES CONT 3 - Optional'!$B$32,"")</f>
        <v/>
      </c>
      <c r="C29" s="905"/>
      <c r="D29" s="905"/>
      <c r="E29" s="905"/>
      <c r="F29" s="905"/>
      <c r="G29" s="905"/>
      <c r="H29" s="905"/>
      <c r="I29" s="905"/>
      <c r="J29" s="906" t="str">
        <f>IF(AND(NOT('40-15 PRES CONT 3 - Optional'!$AK$30=""),NOT('40-15 PRES CONT 3 - Optional'!$N32="")),'40-15 PRES CONT 3 - Optional'!$N32,"")</f>
        <v/>
      </c>
      <c r="K29" s="906"/>
      <c r="L29" s="906"/>
      <c r="M29" s="906"/>
      <c r="N29" s="907"/>
      <c r="O29" s="907"/>
      <c r="P29" s="907"/>
      <c r="Q29" s="907"/>
      <c r="R29" s="374" t="str">
        <f>IF(AND(NOT(B29="")),'40-15 PRES CONT 3 - Optional'!L30,"")</f>
        <v/>
      </c>
      <c r="S29" s="191"/>
      <c r="T29" s="191"/>
      <c r="U29" s="191"/>
      <c r="V29" s="191"/>
      <c r="W29" s="191"/>
      <c r="X29" s="191"/>
      <c r="Y29" s="191"/>
    </row>
    <row r="30" spans="1:25" s="2" customFormat="1" ht="18" customHeight="1" x14ac:dyDescent="0.2">
      <c r="A30" s="380">
        <v>22</v>
      </c>
      <c r="B30" s="905" t="str">
        <f>IF(AND(NOT('40-15 PRES CONT 3 - Optional'!$AK$35=""),NOT('40-15 PRES CONT 3 - Optional'!$B$37="")),'40-15 PRES CONT 3 - Optional'!$B$37,"")</f>
        <v/>
      </c>
      <c r="C30" s="905"/>
      <c r="D30" s="905"/>
      <c r="E30" s="905"/>
      <c r="F30" s="905"/>
      <c r="G30" s="905"/>
      <c r="H30" s="905"/>
      <c r="I30" s="905"/>
      <c r="J30" s="906" t="str">
        <f>IF(AND(NOT('40-15 PRES CONT 3 - Optional'!$AK$35=""),NOT('40-15 PRES CONT 3 - Optional'!$N37="")),'40-15 PRES CONT 3 - Optional'!$N37,"")</f>
        <v/>
      </c>
      <c r="K30" s="906"/>
      <c r="L30" s="906"/>
      <c r="M30" s="906"/>
      <c r="N30" s="909"/>
      <c r="O30" s="909"/>
      <c r="P30" s="909"/>
      <c r="Q30" s="909"/>
      <c r="R30" s="374" t="str">
        <f>IF(AND(NOT(B30="")),'40-15 PRES CONT 3 - Optional'!L35,"")</f>
        <v/>
      </c>
      <c r="S30" s="191"/>
      <c r="T30" s="191"/>
      <c r="U30" s="191"/>
      <c r="V30" s="191"/>
      <c r="W30" s="191"/>
      <c r="X30" s="191"/>
      <c r="Y30" s="191"/>
    </row>
    <row r="31" spans="1:25" s="2" customFormat="1" ht="18" customHeight="1" x14ac:dyDescent="0.2">
      <c r="A31" s="380">
        <v>23</v>
      </c>
      <c r="B31" s="905" t="str">
        <f>IF(AND(NOT('40-15 PRES CONT 4 - Optional'!$AK$10=""),NOT('40-15 PRES CONT 4 - Optional'!$B$12="")),'40-15 PRES CONT 4 - Optional'!$B$12,"")</f>
        <v/>
      </c>
      <c r="C31" s="905"/>
      <c r="D31" s="905"/>
      <c r="E31" s="905"/>
      <c r="F31" s="905"/>
      <c r="G31" s="905"/>
      <c r="H31" s="905"/>
      <c r="I31" s="905"/>
      <c r="J31" s="906" t="str">
        <f>IF(AND(NOT('40-15 PRES CONT 4 - Optional'!$AK$10=""),NOT('40-15 PRES CONT 4 - Optional'!$N12="")),'40-15 PRES CONT 4 - Optional'!$N12,"")</f>
        <v/>
      </c>
      <c r="K31" s="906"/>
      <c r="L31" s="906"/>
      <c r="M31" s="906"/>
      <c r="N31" s="910"/>
      <c r="O31" s="910"/>
      <c r="P31" s="910"/>
      <c r="Q31" s="910"/>
      <c r="R31" s="374" t="str">
        <f>IF(AND(NOT(B31="")),'40-15 PRES CONT 4 - Optional'!L10,"")</f>
        <v/>
      </c>
      <c r="S31" s="191"/>
      <c r="T31" s="191"/>
      <c r="U31" s="191"/>
      <c r="V31" s="191"/>
      <c r="W31" s="191"/>
      <c r="X31" s="191"/>
      <c r="Y31" s="191"/>
    </row>
    <row r="32" spans="1:25" s="2" customFormat="1" ht="18" customHeight="1" x14ac:dyDescent="0.2">
      <c r="A32" s="380">
        <v>24</v>
      </c>
      <c r="B32" s="905" t="str">
        <f>IF(AND(NOT('40-15 PRES CONT 4 - Optional'!$AK$15=""),NOT('40-15 PRES CONT 4 - Optional'!$B$17="")),'40-15 PRES CONT 4 - Optional'!$B$17,"")</f>
        <v/>
      </c>
      <c r="C32" s="905"/>
      <c r="D32" s="905"/>
      <c r="E32" s="905"/>
      <c r="F32" s="905"/>
      <c r="G32" s="905"/>
      <c r="H32" s="905"/>
      <c r="I32" s="905"/>
      <c r="J32" s="906" t="str">
        <f>IF(AND(NOT('40-15 PRES CONT 4 - Optional'!$AK$15=""),NOT('40-15 PRES CONT 4 - Optional'!$N17="")),'40-15 PRES CONT 4 - Optional'!$N17,"")</f>
        <v/>
      </c>
      <c r="K32" s="906"/>
      <c r="L32" s="906"/>
      <c r="M32" s="906"/>
      <c r="N32" s="907"/>
      <c r="O32" s="907"/>
      <c r="P32" s="907"/>
      <c r="Q32" s="907"/>
      <c r="R32" s="374" t="str">
        <f>IF(AND(NOT(B32="")),'40-15 PRES CONT 4 - Optional'!L15,"")</f>
        <v/>
      </c>
      <c r="S32" s="191"/>
      <c r="T32" s="191"/>
      <c r="U32" s="191"/>
      <c r="V32" s="191"/>
      <c r="W32" s="191"/>
      <c r="X32" s="191"/>
      <c r="Y32" s="191"/>
    </row>
    <row r="33" spans="1:27" s="2" customFormat="1" ht="18" customHeight="1" x14ac:dyDescent="0.2">
      <c r="A33" s="380">
        <v>25</v>
      </c>
      <c r="B33" s="905" t="str">
        <f>IF(AND(NOT('40-15 PRES CONT 4 - Optional'!$AK$20=""),NOT('40-15 PRES CONT 4 - Optional'!$B$22="")),'40-15 PRES CONT 4 - Optional'!$B$22,"")</f>
        <v/>
      </c>
      <c r="C33" s="905"/>
      <c r="D33" s="905"/>
      <c r="E33" s="905"/>
      <c r="F33" s="905"/>
      <c r="G33" s="905"/>
      <c r="H33" s="905"/>
      <c r="I33" s="905"/>
      <c r="J33" s="906" t="str">
        <f>IF(AND(NOT('40-15 PRES CONT 4 - Optional'!$AK$20=""),NOT('40-15 PRES CONT 4 - Optional'!$N22="")),'40-15 PRES CONT 4 - Optional'!$N22,"")</f>
        <v/>
      </c>
      <c r="K33" s="906"/>
      <c r="L33" s="906"/>
      <c r="M33" s="906"/>
      <c r="N33" s="907"/>
      <c r="O33" s="907"/>
      <c r="P33" s="907"/>
      <c r="Q33" s="907"/>
      <c r="R33" s="374" t="str">
        <f>IF(AND(NOT(B33="")),'40-15 PRES CONT 4 - Optional'!L20,"")</f>
        <v/>
      </c>
      <c r="S33" s="191"/>
      <c r="T33" s="191"/>
      <c r="U33" s="191"/>
      <c r="V33" s="191"/>
      <c r="W33" s="191"/>
      <c r="X33" s="191"/>
      <c r="Y33" s="191"/>
    </row>
    <row r="34" spans="1:27" s="2" customFormat="1" ht="18" customHeight="1" x14ac:dyDescent="0.2">
      <c r="A34" s="380">
        <v>26</v>
      </c>
      <c r="B34" s="905" t="str">
        <f>IF(AND(NOT('40-15 PRES CONT 4 - Optional'!$AK$25=""),NOT('40-15 PRES CONT 4 - Optional'!$B$27="")),'40-15 PRES CONT 4 - Optional'!$B$27,"")</f>
        <v/>
      </c>
      <c r="C34" s="905"/>
      <c r="D34" s="905"/>
      <c r="E34" s="905"/>
      <c r="F34" s="905"/>
      <c r="G34" s="905"/>
      <c r="H34" s="905"/>
      <c r="I34" s="905"/>
      <c r="J34" s="906" t="str">
        <f>IF(AND(NOT('40-15 PRES CONT 4 - Optional'!$AK$25=""),NOT('40-15 PRES CONT 4 - Optional'!$N27="")),'40-15 PRES CONT 4 - Optional'!$N27,"")</f>
        <v/>
      </c>
      <c r="K34" s="906"/>
      <c r="L34" s="906"/>
      <c r="M34" s="906"/>
      <c r="N34" s="907"/>
      <c r="O34" s="907"/>
      <c r="P34" s="907"/>
      <c r="Q34" s="907"/>
      <c r="R34" s="374" t="str">
        <f>IF(AND(NOT(B34="")),'40-15 PRES CONT 4 - Optional'!L25,"")</f>
        <v/>
      </c>
      <c r="S34" s="191"/>
      <c r="T34" s="191"/>
      <c r="U34" s="191"/>
      <c r="V34" s="191"/>
      <c r="W34" s="191"/>
      <c r="X34" s="191"/>
      <c r="Y34" s="191"/>
    </row>
    <row r="35" spans="1:27" s="2" customFormat="1" ht="18" customHeight="1" x14ac:dyDescent="0.2">
      <c r="A35" s="380">
        <v>27</v>
      </c>
      <c r="B35" s="905" t="str">
        <f>IF(AND(NOT('40-15 PRES CONT 4 - Optional'!$AK$30=""),NOT('40-15 PRES CONT 4 - Optional'!$B$32="")),'40-15 PRES CONT 4 - Optional'!$B$32,"")</f>
        <v/>
      </c>
      <c r="C35" s="905"/>
      <c r="D35" s="905"/>
      <c r="E35" s="905"/>
      <c r="F35" s="905"/>
      <c r="G35" s="905"/>
      <c r="H35" s="905"/>
      <c r="I35" s="905"/>
      <c r="J35" s="906" t="str">
        <f>IF(AND(NOT('40-15 PRES CONT 4 - Optional'!$AK$30=""),NOT('40-15 PRES CONT 4 - Optional'!$N32="")),'40-15 PRES CONT 4 - Optional'!$N32,"")</f>
        <v/>
      </c>
      <c r="K35" s="906"/>
      <c r="L35" s="906"/>
      <c r="M35" s="906"/>
      <c r="N35" s="907"/>
      <c r="O35" s="907"/>
      <c r="P35" s="907"/>
      <c r="Q35" s="907"/>
      <c r="R35" s="374" t="str">
        <f>IF(AND(NOT(B35="")),'40-15 PRES CONT 4 - Optional'!L30,"")</f>
        <v/>
      </c>
      <c r="S35" s="191"/>
      <c r="T35" s="191"/>
      <c r="U35" s="191"/>
      <c r="V35" s="191"/>
      <c r="W35" s="191"/>
      <c r="X35" s="191"/>
      <c r="Y35" s="191"/>
    </row>
    <row r="36" spans="1:27" s="2" customFormat="1" ht="18" customHeight="1" thickBot="1" x14ac:dyDescent="0.25">
      <c r="A36" s="205">
        <v>28</v>
      </c>
      <c r="B36" s="913" t="str">
        <f>IF(AND(NOT('40-15 PRES CONT 4 - Optional'!$AK$35=""),NOT('40-15 PRES CONT 4 - Optional'!$B$37="")),'40-15 PRES CONT 4 - Optional'!$B$37,"")</f>
        <v/>
      </c>
      <c r="C36" s="913"/>
      <c r="D36" s="913"/>
      <c r="E36" s="913"/>
      <c r="F36" s="913"/>
      <c r="G36" s="913"/>
      <c r="H36" s="913"/>
      <c r="I36" s="913"/>
      <c r="J36" s="914" t="str">
        <f>IF(AND(NOT('40-15 PRES CONT 4 - Optional'!$AK$35=""),NOT('40-15 PRES CONT 4 - Optional'!$N37="")),'40-15 PRES CONT 4 - Optional'!$N37,"")</f>
        <v/>
      </c>
      <c r="K36" s="914"/>
      <c r="L36" s="914"/>
      <c r="M36" s="914"/>
      <c r="N36" s="915"/>
      <c r="O36" s="915"/>
      <c r="P36" s="915"/>
      <c r="Q36" s="915"/>
      <c r="R36" s="207" t="str">
        <f>IF(AND(NOT(B36="")),'40-15 PRES CONT 4 - Optional'!L35,"")</f>
        <v/>
      </c>
      <c r="S36" s="206"/>
      <c r="T36" s="206"/>
      <c r="U36" s="206"/>
      <c r="V36" s="206"/>
      <c r="W36" s="206"/>
      <c r="X36" s="206"/>
      <c r="Y36" s="206"/>
    </row>
    <row r="37" spans="1:27" s="2" customFormat="1" ht="6" customHeight="1" x14ac:dyDescent="0.2">
      <c r="A37" s="16"/>
      <c r="B37" s="395"/>
      <c r="C37" s="395"/>
      <c r="D37" s="395"/>
      <c r="E37" s="395"/>
      <c r="F37" s="395"/>
      <c r="G37" s="395"/>
      <c r="H37" s="395"/>
      <c r="I37" s="395"/>
      <c r="J37" s="395"/>
      <c r="K37" s="395"/>
      <c r="L37" s="68"/>
      <c r="M37" s="68"/>
      <c r="N37" s="916"/>
      <c r="O37" s="916"/>
      <c r="P37" s="916"/>
      <c r="Q37" s="68"/>
      <c r="R37" s="68"/>
      <c r="S37" s="69"/>
      <c r="T37" s="69"/>
      <c r="U37" s="69"/>
      <c r="V37" s="69"/>
      <c r="W37" s="69"/>
      <c r="X37" s="69"/>
      <c r="Y37" s="69"/>
      <c r="Z37" s="13"/>
      <c r="AA37" s="13"/>
    </row>
    <row r="38" spans="1:27" s="2" customFormat="1" ht="13.5" customHeight="1" x14ac:dyDescent="0.2">
      <c r="A38" s="12"/>
      <c r="B38" s="18" t="str">
        <f>'40-15 PRES - MANDATORY'!$B$63</f>
        <v>DeCAF 40-15: NEW ITEM &amp; FILE MAINTENANCE JANUARY 13, 2017</v>
      </c>
      <c r="C38" s="18"/>
      <c r="D38" s="18"/>
      <c r="E38" s="18"/>
      <c r="F38" s="18"/>
      <c r="G38" s="18"/>
      <c r="H38" s="18"/>
      <c r="I38" s="18"/>
      <c r="J38" s="18"/>
      <c r="K38" s="18"/>
      <c r="L38" s="18"/>
      <c r="M38" s="18"/>
      <c r="N38" s="18"/>
      <c r="O38" s="18"/>
      <c r="P38" s="18"/>
      <c r="Q38" s="380" t="s">
        <v>54</v>
      </c>
      <c r="R38" s="897" t="str">
        <f>IF('40-15 PRES - MANDATORY'!$I$59&gt;0,'40-15 PRES - MANDATORY'!$I$59,"")</f>
        <v/>
      </c>
      <c r="S38" s="897"/>
      <c r="T38" s="911" t="s">
        <v>41</v>
      </c>
      <c r="U38" s="912"/>
      <c r="V38" s="225"/>
      <c r="W38" s="380"/>
      <c r="X38" s="2" t="s">
        <v>42</v>
      </c>
      <c r="Y38" s="682"/>
      <c r="Z38" s="96"/>
      <c r="AA38" s="13"/>
    </row>
    <row r="39" spans="1:27" s="2" customFormat="1" ht="11.25" customHeight="1" x14ac:dyDescent="0.2">
      <c r="A39" s="13"/>
      <c r="B39" s="33"/>
      <c r="C39" s="33"/>
      <c r="D39" s="33"/>
      <c r="E39" s="33"/>
      <c r="F39" s="33"/>
      <c r="G39" s="33"/>
      <c r="H39" s="33"/>
      <c r="I39" s="33"/>
      <c r="J39" s="33"/>
      <c r="K39" s="13"/>
      <c r="L39" s="13"/>
      <c r="M39" s="13"/>
      <c r="N39" s="13"/>
      <c r="O39" s="13"/>
      <c r="P39" s="13"/>
      <c r="Q39" s="13"/>
      <c r="R39" s="13"/>
      <c r="S39" s="13"/>
      <c r="T39" s="13"/>
      <c r="U39" s="13"/>
      <c r="V39" s="13"/>
      <c r="W39" s="13"/>
      <c r="X39" s="13"/>
      <c r="Y39" s="13"/>
      <c r="Z39" s="13"/>
      <c r="AA39" s="13"/>
    </row>
  </sheetData>
  <sheetProtection password="DE96" sheet="1" objects="1" scenarios="1" selectLockedCells="1"/>
  <mergeCells count="92">
    <mergeCell ref="B33:I33"/>
    <mergeCell ref="J33:M33"/>
    <mergeCell ref="N33:Q33"/>
    <mergeCell ref="T38:U38"/>
    <mergeCell ref="B34:I34"/>
    <mergeCell ref="J34:M34"/>
    <mergeCell ref="N34:Q34"/>
    <mergeCell ref="B35:I35"/>
    <mergeCell ref="J35:M35"/>
    <mergeCell ref="N35:Q35"/>
    <mergeCell ref="B36:I36"/>
    <mergeCell ref="J36:M36"/>
    <mergeCell ref="N36:Q36"/>
    <mergeCell ref="N37:P37"/>
    <mergeCell ref="R38:S38"/>
    <mergeCell ref="B31:I31"/>
    <mergeCell ref="J31:M31"/>
    <mergeCell ref="N31:Q31"/>
    <mergeCell ref="B32:I32"/>
    <mergeCell ref="J32:M32"/>
    <mergeCell ref="N32:Q32"/>
    <mergeCell ref="B29:I29"/>
    <mergeCell ref="J29:M29"/>
    <mergeCell ref="N29:Q29"/>
    <mergeCell ref="B30:I30"/>
    <mergeCell ref="J30:M30"/>
    <mergeCell ref="N30:Q30"/>
    <mergeCell ref="B27:I27"/>
    <mergeCell ref="J27:M27"/>
    <mergeCell ref="N27:Q27"/>
    <mergeCell ref="B28:I28"/>
    <mergeCell ref="J28:M28"/>
    <mergeCell ref="N28:Q28"/>
    <mergeCell ref="B25:I25"/>
    <mergeCell ref="J25:M25"/>
    <mergeCell ref="N25:Q25"/>
    <mergeCell ref="B26:I26"/>
    <mergeCell ref="J26:M26"/>
    <mergeCell ref="N26:Q26"/>
    <mergeCell ref="B23:I23"/>
    <mergeCell ref="J23:M23"/>
    <mergeCell ref="N23:Q23"/>
    <mergeCell ref="B24:I24"/>
    <mergeCell ref="J24:M24"/>
    <mergeCell ref="N24:Q24"/>
    <mergeCell ref="B21:I21"/>
    <mergeCell ref="J21:M21"/>
    <mergeCell ref="N21:Q21"/>
    <mergeCell ref="B22:I22"/>
    <mergeCell ref="J22:M22"/>
    <mergeCell ref="N22:Q22"/>
    <mergeCell ref="B19:I19"/>
    <mergeCell ref="J19:M19"/>
    <mergeCell ref="N19:Q19"/>
    <mergeCell ref="B20:I20"/>
    <mergeCell ref="J20:M20"/>
    <mergeCell ref="N20:Q20"/>
    <mergeCell ref="B17:I17"/>
    <mergeCell ref="J17:M17"/>
    <mergeCell ref="N17:Q17"/>
    <mergeCell ref="B18:I18"/>
    <mergeCell ref="J18:M18"/>
    <mergeCell ref="N18:Q18"/>
    <mergeCell ref="B15:I15"/>
    <mergeCell ref="J15:M15"/>
    <mergeCell ref="N15:Q15"/>
    <mergeCell ref="B16:I16"/>
    <mergeCell ref="J16:M16"/>
    <mergeCell ref="N16:Q16"/>
    <mergeCell ref="B13:I13"/>
    <mergeCell ref="J13:M13"/>
    <mergeCell ref="N13:Q13"/>
    <mergeCell ref="B14:I14"/>
    <mergeCell ref="J14:M14"/>
    <mergeCell ref="N14:Q14"/>
    <mergeCell ref="B11:I11"/>
    <mergeCell ref="J11:M11"/>
    <mergeCell ref="N11:Q11"/>
    <mergeCell ref="B12:I12"/>
    <mergeCell ref="J12:M12"/>
    <mergeCell ref="N12:Q12"/>
    <mergeCell ref="B10:I10"/>
    <mergeCell ref="J10:M10"/>
    <mergeCell ref="N10:Q10"/>
    <mergeCell ref="B9:I9"/>
    <mergeCell ref="J9:M9"/>
    <mergeCell ref="N9:Q9"/>
    <mergeCell ref="D2:O2"/>
    <mergeCell ref="V2:W2"/>
    <mergeCell ref="U4:V4"/>
    <mergeCell ref="X4:Y4"/>
    <mergeCell ref="S7:Y7"/>
  </mergeCells>
  <conditionalFormatting sqref="S9:Y36">
    <cfRule type="expression" dxfId="744" priority="1">
      <formula>AND(NOT($J9=""),$S9="",$T9="",$U9="",$V9="",$W9="",#REF!="",$Y9="")</formula>
    </cfRule>
  </conditionalFormatting>
  <dataValidations count="8">
    <dataValidation allowBlank="1" showInputMessage="1" showErrorMessage="1" prompt="If multiple units of a CRVable item are sold as one unit of sale (e.g., as a 4 pack, 6 pack, 12 pack, etc.), enter the number of CRVable units that unit of sale is comprised of._x000a_" sqref="N9:N36"/>
    <dataValidation type="decimal" operator="greaterThan" allowBlank="1" showInputMessage="1" showErrorMessage="1" error="Enter decimal greater than zero." prompt="Enter MI CRV." sqref="X9:X36">
      <formula1>0</formula1>
    </dataValidation>
    <dataValidation type="decimal" operator="greaterThan" allowBlank="1" showInputMessage="1" showErrorMessage="1" error="Enter decimal greater than zero." prompt="Enter ME CRV." sqref="W9:W36">
      <formula1>0</formula1>
    </dataValidation>
    <dataValidation type="decimal" operator="greaterThan" allowBlank="1" showInputMessage="1" showErrorMessage="1" error="Enter decimal greater than zero." prompt="Enter MA CRV." sqref="V9:V36">
      <formula1>0</formula1>
    </dataValidation>
    <dataValidation type="decimal" operator="greaterThan" allowBlank="1" showInputMessage="1" showErrorMessage="1" error="Enter decimal greater than zero." prompt="Enter HI CRV." sqref="U9:U36">
      <formula1>0</formula1>
    </dataValidation>
    <dataValidation type="decimal" operator="greaterThan" allowBlank="1" showInputMessage="1" showErrorMessage="1" error="Enter decimal greater than zero." prompt="Enter CT CRV." sqref="T9:T36">
      <formula1>0</formula1>
    </dataValidation>
    <dataValidation type="decimal" operator="greaterThan" allowBlank="1" showInputMessage="1" showErrorMessage="1" error="Enter decimal greater than zero." prompt="Enter CA CRV." sqref="S9:S36">
      <formula1>0</formula1>
    </dataValidation>
    <dataValidation type="decimal" operator="greaterThan" allowBlank="1" showInputMessage="1" showErrorMessage="1" error="Enter decimal greater than zero." prompt="Enter NY CRV." sqref="Y9:Y36">
      <formula1>0</formula1>
    </dataValidation>
  </dataValidations>
  <printOptions horizontalCentered="1" verticalCentered="1"/>
  <pageMargins left="0" right="0" top="0" bottom="0"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showGridLines="0" showRowColHeaders="0" workbookViewId="0">
      <selection activeCell="AO52" sqref="AO52"/>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3.7109375" style="340" customWidth="1"/>
    <col min="43" max="43" width="9.7109375" style="340" customWidth="1"/>
    <col min="44" max="16384" width="9.140625" style="76"/>
  </cols>
  <sheetData>
    <row r="1" spans="1:44" s="260" customFormat="1" ht="9.75" customHeight="1" x14ac:dyDescent="0.2">
      <c r="A1" s="79"/>
      <c r="B1" s="127" t="s">
        <v>7</v>
      </c>
      <c r="C1" s="372" t="str">
        <f>IF('40-15 PRES - MANDATORY'!$E$8&gt;0,'40-15 PRES - MANDATORY'!$E$8,"")</f>
        <v/>
      </c>
      <c r="D1" s="372"/>
      <c r="E1" s="372"/>
      <c r="F1" s="372"/>
      <c r="G1" s="372"/>
      <c r="H1" s="372"/>
      <c r="I1" s="372"/>
      <c r="K1" s="126"/>
      <c r="L1" s="126"/>
      <c r="M1" s="126"/>
      <c r="O1" s="372"/>
      <c r="P1" s="372"/>
      <c r="Q1" s="372"/>
      <c r="R1" s="372"/>
      <c r="S1" s="126" t="s">
        <v>528</v>
      </c>
      <c r="T1" s="372"/>
      <c r="U1" s="372"/>
      <c r="V1" s="372"/>
      <c r="Z1" s="880" t="str">
        <f>IF(NOT('40-15 PRES - MANDATORY'!Y6=""),'40-15 PRES - MANDATORY'!Y6,"")</f>
        <v/>
      </c>
      <c r="AA1" s="880"/>
      <c r="AB1" s="880"/>
      <c r="AC1" s="880"/>
      <c r="AD1" s="391"/>
      <c r="AE1" s="391"/>
      <c r="AF1" s="391"/>
      <c r="AG1" s="391"/>
      <c r="AH1" s="391"/>
      <c r="AI1" s="391"/>
      <c r="AJ1" s="391"/>
      <c r="AK1" s="391"/>
      <c r="AL1" s="391"/>
      <c r="AM1" s="391"/>
      <c r="AN1" s="391"/>
      <c r="AO1" s="79"/>
      <c r="AP1" s="128"/>
      <c r="AQ1" s="128"/>
      <c r="AR1" s="128"/>
    </row>
    <row r="2" spans="1:44" s="260" customFormat="1" ht="9.75" customHeight="1" x14ac:dyDescent="0.2">
      <c r="A2" s="79"/>
      <c r="B2" s="126" t="s">
        <v>8</v>
      </c>
      <c r="C2" s="79"/>
      <c r="D2" s="79"/>
      <c r="E2" s="372"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372"/>
      <c r="U2" s="372"/>
      <c r="V2" s="372"/>
      <c r="W2" s="372"/>
      <c r="X2" s="365" t="s">
        <v>53</v>
      </c>
      <c r="Y2" s="372"/>
      <c r="Z2" s="372" t="str">
        <f>IF('40-15 PRES - MANDATORY'!$G$12&gt;0,'40-15 PRES - MANDATORY'!$G$12,"")</f>
        <v/>
      </c>
      <c r="AA2" s="372"/>
      <c r="AB2" s="372"/>
      <c r="AC2" s="372"/>
      <c r="AD2" s="365"/>
      <c r="AE2" s="372" t="s">
        <v>51</v>
      </c>
      <c r="AF2" s="372"/>
      <c r="AG2" s="372"/>
      <c r="AH2" s="918" t="str">
        <f>IF('40-15 PRES - MANDATORY'!$M$12&gt;0,'40-15 PRES - MANDATORY'!$M$12,"")</f>
        <v/>
      </c>
      <c r="AI2" s="918"/>
      <c r="AJ2" s="918"/>
      <c r="AK2" s="918"/>
      <c r="AL2" s="918"/>
      <c r="AN2" s="79"/>
      <c r="AO2" s="79"/>
      <c r="AP2" s="128"/>
      <c r="AQ2" s="128"/>
      <c r="AR2" s="128"/>
    </row>
    <row r="3" spans="1:44"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347"/>
      <c r="AR3" s="340"/>
    </row>
    <row r="4" spans="1:44"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347"/>
      <c r="AR4" s="340"/>
    </row>
    <row r="5" spans="1:44" s="150" customFormat="1" ht="11.25" customHeight="1" x14ac:dyDescent="0.25">
      <c r="A5" s="390"/>
      <c r="B5" s="919" t="s">
        <v>12</v>
      </c>
      <c r="C5" s="920"/>
      <c r="D5" s="920"/>
      <c r="E5" s="920"/>
      <c r="F5" s="920"/>
      <c r="G5" s="920"/>
      <c r="H5" s="920"/>
      <c r="I5" s="920"/>
      <c r="J5" s="920"/>
      <c r="K5" s="921"/>
      <c r="L5" s="919" t="s">
        <v>16</v>
      </c>
      <c r="M5" s="921"/>
      <c r="N5" s="919" t="s">
        <v>144</v>
      </c>
      <c r="O5" s="920"/>
      <c r="P5" s="920"/>
      <c r="Q5" s="920"/>
      <c r="R5" s="921"/>
      <c r="S5" s="378" t="s">
        <v>31</v>
      </c>
      <c r="T5" s="378"/>
      <c r="U5" s="378" t="s">
        <v>32</v>
      </c>
      <c r="V5" s="378"/>
      <c r="W5" s="378" t="s">
        <v>19</v>
      </c>
      <c r="X5" s="378"/>
      <c r="Y5" s="378"/>
      <c r="Z5" s="922" t="s">
        <v>542</v>
      </c>
      <c r="AA5" s="922"/>
      <c r="AB5" s="922"/>
      <c r="AC5" s="923" t="s">
        <v>544</v>
      </c>
      <c r="AD5" s="923"/>
      <c r="AE5" s="923"/>
      <c r="AF5" s="924"/>
      <c r="AG5" s="925" t="s">
        <v>33</v>
      </c>
      <c r="AH5" s="926"/>
      <c r="AI5" s="927" t="s">
        <v>36</v>
      </c>
      <c r="AJ5" s="927"/>
      <c r="AK5" s="927"/>
      <c r="AL5" s="927"/>
      <c r="AM5" s="928" t="s">
        <v>527</v>
      </c>
      <c r="AN5" s="928"/>
      <c r="AO5" s="928"/>
      <c r="AP5" s="341"/>
      <c r="AQ5" s="341"/>
      <c r="AR5" s="341"/>
    </row>
    <row r="6" spans="1:44" s="150" customFormat="1" ht="11.25" customHeight="1" x14ac:dyDescent="0.25">
      <c r="A6" s="390"/>
      <c r="B6" s="925" t="s">
        <v>13</v>
      </c>
      <c r="C6" s="929"/>
      <c r="D6" s="929"/>
      <c r="E6" s="929"/>
      <c r="F6" s="929"/>
      <c r="G6" s="929"/>
      <c r="H6" s="929"/>
      <c r="I6" s="929"/>
      <c r="J6" s="929"/>
      <c r="K6" s="926"/>
      <c r="L6" s="930" t="s">
        <v>552</v>
      </c>
      <c r="M6" s="931"/>
      <c r="N6" s="925" t="s">
        <v>460</v>
      </c>
      <c r="O6" s="929"/>
      <c r="P6" s="929"/>
      <c r="Q6" s="929"/>
      <c r="R6" s="926"/>
      <c r="S6" s="932" t="s">
        <v>30</v>
      </c>
      <c r="T6" s="933"/>
      <c r="U6" s="932" t="s">
        <v>30</v>
      </c>
      <c r="V6" s="933"/>
      <c r="W6" s="925" t="s">
        <v>20</v>
      </c>
      <c r="X6" s="929"/>
      <c r="Y6" s="926"/>
      <c r="Z6" s="934" t="s">
        <v>545</v>
      </c>
      <c r="AA6" s="935"/>
      <c r="AB6" s="936"/>
      <c r="AC6" s="934" t="s">
        <v>545</v>
      </c>
      <c r="AD6" s="935"/>
      <c r="AE6" s="935"/>
      <c r="AF6" s="936"/>
      <c r="AG6" s="937" t="s">
        <v>34</v>
      </c>
      <c r="AH6" s="938"/>
      <c r="AI6" s="944" t="s">
        <v>553</v>
      </c>
      <c r="AJ6" s="945"/>
      <c r="AK6" s="945"/>
      <c r="AL6" s="946"/>
      <c r="AM6" s="928"/>
      <c r="AN6" s="928"/>
      <c r="AO6" s="928"/>
      <c r="AP6" s="341"/>
      <c r="AQ6" s="341"/>
      <c r="AR6" s="341"/>
    </row>
    <row r="7" spans="1:44" s="150" customFormat="1" ht="11.25" customHeight="1" x14ac:dyDescent="0.25">
      <c r="A7" s="390"/>
      <c r="B7" s="930" t="s">
        <v>14</v>
      </c>
      <c r="C7" s="940"/>
      <c r="D7" s="940"/>
      <c r="E7" s="940"/>
      <c r="F7" s="940"/>
      <c r="G7" s="940"/>
      <c r="H7" s="940"/>
      <c r="I7" s="940"/>
      <c r="J7" s="940"/>
      <c r="K7" s="931"/>
      <c r="L7" s="930" t="s">
        <v>17</v>
      </c>
      <c r="M7" s="931"/>
      <c r="N7" s="930" t="s">
        <v>461</v>
      </c>
      <c r="O7" s="940"/>
      <c r="P7" s="940"/>
      <c r="Q7" s="940"/>
      <c r="R7" s="931"/>
      <c r="S7" s="932" t="s">
        <v>748</v>
      </c>
      <c r="T7" s="933"/>
      <c r="U7" s="932" t="s">
        <v>748</v>
      </c>
      <c r="V7" s="933"/>
      <c r="W7" s="930" t="s">
        <v>21</v>
      </c>
      <c r="X7" s="940"/>
      <c r="Y7" s="931"/>
      <c r="Z7" s="950" t="s">
        <v>546</v>
      </c>
      <c r="AA7" s="950"/>
      <c r="AB7" s="950"/>
      <c r="AC7" s="942" t="s">
        <v>547</v>
      </c>
      <c r="AD7" s="942"/>
      <c r="AE7" s="942"/>
      <c r="AF7" s="943"/>
      <c r="AG7" s="951" t="s">
        <v>462</v>
      </c>
      <c r="AH7" s="952"/>
      <c r="AI7" s="944"/>
      <c r="AJ7" s="945"/>
      <c r="AK7" s="945"/>
      <c r="AL7" s="946"/>
      <c r="AM7" s="152" t="s">
        <v>521</v>
      </c>
      <c r="AN7" s="152" t="s">
        <v>522</v>
      </c>
      <c r="AO7" s="152" t="s">
        <v>523</v>
      </c>
      <c r="AP7" s="341"/>
    </row>
    <row r="8" spans="1:44" s="150" customFormat="1" ht="11.25" customHeight="1" x14ac:dyDescent="0.25">
      <c r="A8" s="390"/>
      <c r="B8" s="379" t="s">
        <v>15</v>
      </c>
      <c r="C8" s="379"/>
      <c r="D8" s="379"/>
      <c r="E8" s="379"/>
      <c r="F8" s="939" t="s">
        <v>438</v>
      </c>
      <c r="G8" s="939"/>
      <c r="H8" s="939"/>
      <c r="I8" s="939"/>
      <c r="J8" s="939"/>
      <c r="K8" s="939"/>
      <c r="L8" s="379" t="s">
        <v>18</v>
      </c>
      <c r="M8" s="334"/>
      <c r="N8" s="930" t="s">
        <v>143</v>
      </c>
      <c r="O8" s="940"/>
      <c r="P8" s="940"/>
      <c r="Q8" s="940"/>
      <c r="R8" s="931"/>
      <c r="S8" s="932" t="s">
        <v>29</v>
      </c>
      <c r="T8" s="933"/>
      <c r="U8" s="932" t="s">
        <v>29</v>
      </c>
      <c r="V8" s="933"/>
      <c r="W8" s="379" t="s">
        <v>22</v>
      </c>
      <c r="X8" s="379"/>
      <c r="Y8" s="379"/>
      <c r="Z8" s="941" t="s">
        <v>543</v>
      </c>
      <c r="AA8" s="942"/>
      <c r="AB8" s="943"/>
      <c r="AC8" s="941" t="s">
        <v>543</v>
      </c>
      <c r="AD8" s="942"/>
      <c r="AE8" s="942"/>
      <c r="AF8" s="943"/>
      <c r="AG8" s="953"/>
      <c r="AH8" s="954"/>
      <c r="AI8" s="947"/>
      <c r="AJ8" s="948"/>
      <c r="AK8" s="948"/>
      <c r="AL8" s="949"/>
      <c r="AM8" s="152" t="s">
        <v>524</v>
      </c>
      <c r="AN8" s="152" t="s">
        <v>525</v>
      </c>
      <c r="AO8" s="152" t="s">
        <v>526</v>
      </c>
      <c r="AP8" s="341"/>
    </row>
    <row r="9" spans="1:44" s="150" customFormat="1" ht="2.25" customHeight="1" thickBot="1" x14ac:dyDescent="0.3">
      <c r="A9" s="390"/>
      <c r="B9" s="392"/>
      <c r="C9" s="392"/>
      <c r="D9" s="392"/>
      <c r="E9" s="392"/>
      <c r="F9" s="363"/>
      <c r="G9" s="363"/>
      <c r="H9" s="363"/>
      <c r="I9" s="363"/>
      <c r="J9" s="363"/>
      <c r="K9" s="363"/>
      <c r="L9" s="392"/>
      <c r="M9" s="390"/>
      <c r="N9" s="392"/>
      <c r="O9" s="392"/>
      <c r="P9" s="392"/>
      <c r="Q9" s="392"/>
      <c r="R9" s="390"/>
      <c r="S9" s="390"/>
      <c r="T9" s="390"/>
      <c r="U9" s="390"/>
      <c r="V9" s="390"/>
      <c r="W9" s="392"/>
      <c r="X9" s="392"/>
      <c r="Y9" s="392"/>
      <c r="Z9" s="153"/>
      <c r="AA9" s="153"/>
      <c r="AB9" s="153"/>
      <c r="AC9" s="153"/>
      <c r="AD9" s="153"/>
      <c r="AE9" s="153"/>
      <c r="AF9" s="153"/>
      <c r="AG9" s="153"/>
      <c r="AH9" s="153"/>
      <c r="AI9" s="390"/>
      <c r="AJ9" s="390"/>
      <c r="AK9" s="154"/>
      <c r="AL9" s="390"/>
      <c r="AM9" s="155"/>
      <c r="AN9" s="155"/>
      <c r="AO9" s="155"/>
      <c r="AP9" s="341"/>
    </row>
    <row r="10" spans="1:44" ht="18" customHeight="1" x14ac:dyDescent="0.25">
      <c r="A10" s="498">
        <v>5</v>
      </c>
      <c r="B10" s="756"/>
      <c r="C10" s="757"/>
      <c r="D10" s="757"/>
      <c r="E10" s="757"/>
      <c r="F10" s="757"/>
      <c r="G10" s="757"/>
      <c r="H10" s="757"/>
      <c r="I10" s="757"/>
      <c r="J10" s="757"/>
      <c r="K10" s="758"/>
      <c r="L10" s="759" t="str">
        <f>IF(NOT('40-16+40-15 WORKSHEET EBS'!F23=""),'40-16+40-15 WORKSHEET EBS'!F23,"")</f>
        <v/>
      </c>
      <c r="M10" s="760"/>
      <c r="N10" s="761" t="str">
        <f>IF(NOT('40-16+40-15 WORKSHEET EBS'!J23=""),'40-16+40-15 WORKSHEET EBS'!J23,"")</f>
        <v/>
      </c>
      <c r="O10" s="762"/>
      <c r="P10" s="762"/>
      <c r="Q10" s="762"/>
      <c r="R10" s="763"/>
      <c r="S10" s="764" t="str">
        <f>IF(NOT('40-16+40-15 WORKSHEET EBS'!P23=""),'40-16+40-15 WORKSHEET EBS'!P23,"")</f>
        <v/>
      </c>
      <c r="T10" s="765"/>
      <c r="U10" s="764" t="str">
        <f>IF(NOT('40-16+40-15 WORKSHEET EBS'!S23=""),'40-16+40-15 WORKSHEET EBS'!S23,"")</f>
        <v/>
      </c>
      <c r="V10" s="765"/>
      <c r="W10" s="764" t="str">
        <f>IF(NOT('40-16+40-15 WORKSHEET EBS'!T23=""),'40-16+40-15 WORKSHEET EBS'!T23,"")</f>
        <v/>
      </c>
      <c r="X10" s="766"/>
      <c r="Y10" s="765"/>
      <c r="Z10" s="767">
        <f>'40-16+40-15 WORKSHEET EBS'!AC23</f>
        <v>0</v>
      </c>
      <c r="AA10" s="768"/>
      <c r="AB10" s="769"/>
      <c r="AC10" s="767" t="str">
        <f>IF(NOT('40-16+40-15 WORKSHEET EBS'!AE23=""),'40-16+40-15 WORKSHEET EBS'!AE23,"")</f>
        <v/>
      </c>
      <c r="AD10" s="768"/>
      <c r="AE10" s="768"/>
      <c r="AF10" s="769"/>
      <c r="AG10" s="770"/>
      <c r="AH10" s="771"/>
      <c r="AI10" s="808" t="s">
        <v>36</v>
      </c>
      <c r="AJ10" s="809"/>
      <c r="AK10" s="867" t="str">
        <f>IF(NOT('40-16+40-15 WORKSHEET EBS'!Z23=""),'40-16+40-15 WORKSHEET EBS'!Z23,"")</f>
        <v/>
      </c>
      <c r="AL10" s="868"/>
      <c r="AM10" s="453"/>
      <c r="AN10" s="869" t="s">
        <v>38</v>
      </c>
      <c r="AO10" s="870"/>
      <c r="AQ10" s="76"/>
    </row>
    <row r="11" spans="1:44" ht="18" customHeight="1" x14ac:dyDescent="0.25">
      <c r="A11" s="498"/>
      <c r="B11" s="772" t="str">
        <f>IF(NOT('40-16+40-15 WORKSHEET EBS'!B23=""),'40-16+40-15 WORKSHEET EBS'!B23,"")</f>
        <v/>
      </c>
      <c r="C11" s="773"/>
      <c r="D11" s="773"/>
      <c r="E11" s="773"/>
      <c r="F11" s="773"/>
      <c r="G11" s="773"/>
      <c r="H11" s="773"/>
      <c r="I11" s="773"/>
      <c r="J11" s="773"/>
      <c r="K11" s="774"/>
      <c r="L11" s="775" t="str">
        <f>IF(NOT('40-16+40-15 WORKSHEET EBS'!H23=""),'40-16+40-15 WORKSHEET EBS'!H23,"")</f>
        <v/>
      </c>
      <c r="M11" s="776"/>
      <c r="N11" s="955" t="str">
        <f>IF(NOT('40-16+40-15 WORKSHEET EBS'!K23=""),'40-16+40-15 WORKSHEET EBS'!K23,"")</f>
        <v/>
      </c>
      <c r="O11" s="956"/>
      <c r="P11" s="956"/>
      <c r="Q11" s="956"/>
      <c r="R11" s="957"/>
      <c r="S11" s="780" t="str">
        <f>IF(NOT('40-16+40-15 WORKSHEET EBS'!O23=""),'40-16+40-15 WORKSHEET EBS'!O23,"")</f>
        <v/>
      </c>
      <c r="T11" s="781"/>
      <c r="U11" s="780" t="str">
        <f>IF(NOT('40-16+40-15 WORKSHEET EBS'!R23=""),'40-16+40-15 WORKSHEET EBS'!R23,"")</f>
        <v/>
      </c>
      <c r="V11" s="781"/>
      <c r="W11" s="780" t="str">
        <f>IF(NOT('40-16+40-15 WORKSHEET EBS'!U23=""),'40-16+40-15 WORKSHEET EBS'!U23,"")</f>
        <v/>
      </c>
      <c r="X11" s="782"/>
      <c r="Y11" s="781"/>
      <c r="Z11" s="783">
        <f t="shared" ref="Z11" si="0">IF(Z10="","",ROUNDUP(Z10*1.01,2))</f>
        <v>0</v>
      </c>
      <c r="AA11" s="784"/>
      <c r="AB11" s="785"/>
      <c r="AC11" s="786" t="str">
        <f t="shared" ref="AC11" si="1">IF(AC10="","",ROUNDUP(AC10*1.01,2))</f>
        <v/>
      </c>
      <c r="AD11" s="787"/>
      <c r="AE11" s="787"/>
      <c r="AF11" s="788"/>
      <c r="AG11" s="789" t="str">
        <f>IF(NOT('40-16+40-15 WORKSHEET EBS'!Y23=""),'40-16+40-15 WORKSHEET EBS'!Y23,"")</f>
        <v/>
      </c>
      <c r="AH11" s="790"/>
      <c r="AI11" s="820" t="s">
        <v>37</v>
      </c>
      <c r="AJ11" s="821"/>
      <c r="AK11" s="844" t="str">
        <f>IF(NOT('40-16+40-15 WORKSHEET EBS'!AA23=""),'40-16+40-15 WORKSHEET EBS'!AA23,"")</f>
        <v/>
      </c>
      <c r="AL11" s="845"/>
      <c r="AM11" s="454"/>
      <c r="AN11" s="842" t="s">
        <v>35</v>
      </c>
      <c r="AO11" s="843"/>
      <c r="AQ11" s="76"/>
    </row>
    <row r="12" spans="1:44" ht="18" customHeight="1" x14ac:dyDescent="0.25">
      <c r="A12" s="498"/>
      <c r="B12" s="772" t="str">
        <f>IF(NOT('40-16+40-15 WORKSHEET EBS'!C23=""),'40-16+40-15 WORKSHEET EBS'!C23,"")</f>
        <v/>
      </c>
      <c r="C12" s="773"/>
      <c r="D12" s="773"/>
      <c r="E12" s="773"/>
      <c r="F12" s="773"/>
      <c r="G12" s="773"/>
      <c r="H12" s="773"/>
      <c r="I12" s="773"/>
      <c r="J12" s="773"/>
      <c r="K12" s="774"/>
      <c r="L12" s="805" t="str">
        <f>IF(NOT('40-16+40-15 WORKSHEET EBS'!G23=""),'40-16+40-15 WORKSHEET EBS'!G23,"")</f>
        <v/>
      </c>
      <c r="M12" s="965"/>
      <c r="N12" s="822" t="str">
        <f>IF(NOT('40-16+40-15 WORKSHEET EBS'!M23=""),'40-16+40-15 WORKSHEET EBS'!M23,"")</f>
        <v/>
      </c>
      <c r="O12" s="823"/>
      <c r="P12" s="823"/>
      <c r="Q12" s="823"/>
      <c r="R12" s="824"/>
      <c r="S12" s="966" t="str">
        <f>IF(NOT('40-16+40-15 WORKSHEET EBS'!N23=""),'40-16+40-15 WORKSHEET EBS'!N23,"")</f>
        <v/>
      </c>
      <c r="T12" s="781"/>
      <c r="U12" s="780" t="str">
        <f>IF(NOT('40-16+40-15 WORKSHEET EBS'!Q23=""),'40-16+40-15 WORKSHEET EBS'!Q23,"")</f>
        <v/>
      </c>
      <c r="V12" s="781"/>
      <c r="W12" s="775" t="str">
        <f>IF(NOT('40-16+40-15 WORKSHEET EBS'!V23=""),'40-16+40-15 WORKSHEET EBS'!V23,"")</f>
        <v/>
      </c>
      <c r="X12" s="791"/>
      <c r="Y12" s="776"/>
      <c r="Z12" s="786" t="str">
        <f>IF(NOT('40-16+40-15 WORKSHEET EBS'!AD23=""),'40-16+40-15 WORKSHEET EBS'!AD23,"")</f>
        <v/>
      </c>
      <c r="AA12" s="787"/>
      <c r="AB12" s="788"/>
      <c r="AC12" s="786" t="str">
        <f>IF(NOT('40-16+40-15 WORKSHEET EBS'!AF23=""),'40-16+40-15 WORKSHEET EBS'!AF23,"")</f>
        <v/>
      </c>
      <c r="AD12" s="787"/>
      <c r="AE12" s="787"/>
      <c r="AF12" s="788"/>
      <c r="AG12" s="958"/>
      <c r="AH12" s="959"/>
      <c r="AI12" s="960" t="s">
        <v>449</v>
      </c>
      <c r="AJ12" s="961"/>
      <c r="AK12" s="844" t="str">
        <f>IF(NOT('40-16+40-15 WORKSHEET EBS'!AB23=""),'40-16+40-15 WORKSHEET EBS'!AB23,"")</f>
        <v/>
      </c>
      <c r="AL12" s="845"/>
      <c r="AM12" s="454"/>
      <c r="AN12" s="454"/>
      <c r="AO12" s="455"/>
      <c r="AQ12" s="76"/>
    </row>
    <row r="13" spans="1:44" ht="18" customHeight="1" thickBot="1" x14ac:dyDescent="0.3">
      <c r="A13" s="498"/>
      <c r="B13" s="796" t="str">
        <f>IF(NOT('40-16+40-15 WORKSHEET EBS'!D23=""),'40-16+40-15 WORKSHEET EBS'!D23,"")</f>
        <v/>
      </c>
      <c r="C13" s="797"/>
      <c r="D13" s="797"/>
      <c r="E13" s="798"/>
      <c r="F13" s="799">
        <f>'40-16+40-15 WORKSHEET EBS'!E23</f>
        <v>0</v>
      </c>
      <c r="G13" s="797"/>
      <c r="H13" s="797"/>
      <c r="I13" s="797"/>
      <c r="J13" s="797"/>
      <c r="K13" s="798"/>
      <c r="L13" s="800" t="str">
        <f>IF(NOT('40-16+40-15 WORKSHEET EBS'!I23=""),'40-16+40-15 WORKSHEET EBS'!I23,"")</f>
        <v/>
      </c>
      <c r="M13" s="801"/>
      <c r="N13" s="962" t="str">
        <f>IF(NOT('40-16+40-15 WORKSHEET EBS'!L23=""),'40-16+40-15 WORKSHEET EBS'!L23,"")</f>
        <v/>
      </c>
      <c r="O13" s="963"/>
      <c r="P13" s="963"/>
      <c r="Q13" s="963"/>
      <c r="R13" s="964"/>
      <c r="S13" s="839"/>
      <c r="T13" s="840"/>
      <c r="U13" s="840"/>
      <c r="V13" s="841"/>
      <c r="W13" s="800" t="str">
        <f>IF(NOT('40-16+40-15 WORKSHEET EBS'!W23=""),'40-16+40-15 WORKSHEET EBS'!W23,"")</f>
        <v/>
      </c>
      <c r="X13" s="810"/>
      <c r="Y13" s="801"/>
      <c r="Z13" s="811" t="str">
        <f t="shared" ref="Z13" si="2">IF(AND(NOT(Z11=""),NOT(Z12="")),(Z12-Z11)/(Z12),"")</f>
        <v/>
      </c>
      <c r="AA13" s="812"/>
      <c r="AB13" s="813"/>
      <c r="AC13" s="811" t="str">
        <f t="shared" ref="AC13" si="3">IF(AND(NOT(AC11=""),NOT(AC12="")),(AC12-AC11)/(AC12),"")</f>
        <v/>
      </c>
      <c r="AD13" s="812"/>
      <c r="AE13" s="812"/>
      <c r="AF13" s="813"/>
      <c r="AG13" s="967"/>
      <c r="AH13" s="968"/>
      <c r="AI13" s="968"/>
      <c r="AJ13" s="968"/>
      <c r="AK13" s="968"/>
      <c r="AL13" s="969"/>
      <c r="AM13" s="456"/>
      <c r="AN13" s="457"/>
      <c r="AO13" s="458"/>
      <c r="AQ13" s="76"/>
    </row>
    <row r="14" spans="1:44" ht="4.5" customHeight="1" thickBot="1" x14ac:dyDescent="0.3">
      <c r="A14" s="362"/>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364"/>
      <c r="AJ14" s="364"/>
      <c r="AK14" s="116"/>
      <c r="AL14" s="72"/>
      <c r="AM14" s="393"/>
      <c r="AN14" s="393"/>
      <c r="AO14" s="393"/>
      <c r="AQ14" s="76"/>
    </row>
    <row r="15" spans="1:44" ht="18" customHeight="1" x14ac:dyDescent="0.25">
      <c r="A15" s="348">
        <v>6</v>
      </c>
      <c r="B15" s="756"/>
      <c r="C15" s="757"/>
      <c r="D15" s="757"/>
      <c r="E15" s="757"/>
      <c r="F15" s="757"/>
      <c r="G15" s="757"/>
      <c r="H15" s="757"/>
      <c r="I15" s="757"/>
      <c r="J15" s="757"/>
      <c r="K15" s="758"/>
      <c r="L15" s="759" t="str">
        <f>IF(NOT('40-16+40-15 WORKSHEET EBS'!F24=""),'40-16+40-15 WORKSHEET EBS'!F24,"")</f>
        <v/>
      </c>
      <c r="M15" s="760"/>
      <c r="N15" s="761" t="str">
        <f>IF(NOT('40-16+40-15 WORKSHEET EBS'!J24=""),'40-16+40-15 WORKSHEET EBS'!J24,"")</f>
        <v/>
      </c>
      <c r="O15" s="762"/>
      <c r="P15" s="762"/>
      <c r="Q15" s="762"/>
      <c r="R15" s="763"/>
      <c r="S15" s="764" t="str">
        <f>IF(NOT('40-16+40-15 WORKSHEET EBS'!P24=""),'40-16+40-15 WORKSHEET EBS'!P24,"")</f>
        <v/>
      </c>
      <c r="T15" s="765"/>
      <c r="U15" s="764" t="str">
        <f>IF(NOT('40-16+40-15 WORKSHEET EBS'!S24=""),'40-16+40-15 WORKSHEET EBS'!S24,"")</f>
        <v/>
      </c>
      <c r="V15" s="765"/>
      <c r="W15" s="764" t="str">
        <f>IF(NOT('40-16+40-15 WORKSHEET EBS'!T24=""),'40-16+40-15 WORKSHEET EBS'!T24,"")</f>
        <v/>
      </c>
      <c r="X15" s="766"/>
      <c r="Y15" s="765"/>
      <c r="Z15" s="767">
        <f>'40-16+40-15 WORKSHEET EBS'!AC24</f>
        <v>0</v>
      </c>
      <c r="AA15" s="768"/>
      <c r="AB15" s="769"/>
      <c r="AC15" s="767" t="str">
        <f>IF(NOT('40-16+40-15 WORKSHEET EBS'!AE24=""),'40-16+40-15 WORKSHEET EBS'!AE24,"")</f>
        <v/>
      </c>
      <c r="AD15" s="768"/>
      <c r="AE15" s="768"/>
      <c r="AF15" s="769"/>
      <c r="AG15" s="770"/>
      <c r="AH15" s="771"/>
      <c r="AI15" s="808" t="s">
        <v>36</v>
      </c>
      <c r="AJ15" s="809"/>
      <c r="AK15" s="867" t="str">
        <f>IF(NOT('40-16+40-15 WORKSHEET EBS'!Z24=""),'40-16+40-15 WORKSHEET EBS'!Z24,"")</f>
        <v/>
      </c>
      <c r="AL15" s="868"/>
      <c r="AM15" s="453"/>
      <c r="AN15" s="869" t="s">
        <v>38</v>
      </c>
      <c r="AO15" s="870"/>
      <c r="AQ15" s="76"/>
    </row>
    <row r="16" spans="1:44" ht="18" customHeight="1" x14ac:dyDescent="0.25">
      <c r="A16" s="348"/>
      <c r="B16" s="772" t="str">
        <f>IF(NOT('40-16+40-15 WORKSHEET EBS'!B24=""),'40-16+40-15 WORKSHEET EBS'!B24,"")</f>
        <v/>
      </c>
      <c r="C16" s="773"/>
      <c r="D16" s="773"/>
      <c r="E16" s="773"/>
      <c r="F16" s="773"/>
      <c r="G16" s="773"/>
      <c r="H16" s="773"/>
      <c r="I16" s="773"/>
      <c r="J16" s="773"/>
      <c r="K16" s="774"/>
      <c r="L16" s="775" t="str">
        <f>IF(NOT('40-16+40-15 WORKSHEET EBS'!H24=""),'40-16+40-15 WORKSHEET EBS'!H24,"")</f>
        <v/>
      </c>
      <c r="M16" s="776"/>
      <c r="N16" s="955" t="str">
        <f>IF(NOT('40-16+40-15 WORKSHEET EBS'!K24=""),'40-16+40-15 WORKSHEET EBS'!K24,"")</f>
        <v/>
      </c>
      <c r="O16" s="956"/>
      <c r="P16" s="956"/>
      <c r="Q16" s="956"/>
      <c r="R16" s="957"/>
      <c r="S16" s="780" t="str">
        <f>IF(NOT('40-16+40-15 WORKSHEET EBS'!O24=""),'40-16+40-15 WORKSHEET EBS'!O24,"")</f>
        <v/>
      </c>
      <c r="T16" s="781"/>
      <c r="U16" s="780" t="str">
        <f>IF(NOT('40-16+40-15 WORKSHEET EBS'!R24=""),'40-16+40-15 WORKSHEET EBS'!R24,"")</f>
        <v/>
      </c>
      <c r="V16" s="781"/>
      <c r="W16" s="780" t="str">
        <f>IF(NOT('40-16+40-15 WORKSHEET EBS'!U24=""),'40-16+40-15 WORKSHEET EBS'!U24,"")</f>
        <v/>
      </c>
      <c r="X16" s="782"/>
      <c r="Y16" s="781"/>
      <c r="Z16" s="783">
        <f t="shared" ref="Z16" si="4">IF(Z15="","",ROUNDUP(Z15*1.01,2))</f>
        <v>0</v>
      </c>
      <c r="AA16" s="784"/>
      <c r="AB16" s="785"/>
      <c r="AC16" s="786" t="str">
        <f t="shared" ref="AC16" si="5">IF(AC15="","",ROUNDUP(AC15*1.01,2))</f>
        <v/>
      </c>
      <c r="AD16" s="787"/>
      <c r="AE16" s="787"/>
      <c r="AF16" s="788"/>
      <c r="AG16" s="789" t="str">
        <f>IF(NOT('40-16+40-15 WORKSHEET EBS'!Y24=""),'40-16+40-15 WORKSHEET EBS'!Y24,"")</f>
        <v/>
      </c>
      <c r="AH16" s="790"/>
      <c r="AI16" s="820" t="s">
        <v>37</v>
      </c>
      <c r="AJ16" s="821"/>
      <c r="AK16" s="844" t="str">
        <f>IF(NOT('40-16+40-15 WORKSHEET EBS'!AA24=""),'40-16+40-15 WORKSHEET EBS'!AA24,"")</f>
        <v/>
      </c>
      <c r="AL16" s="845"/>
      <c r="AM16" s="454"/>
      <c r="AN16" s="842" t="s">
        <v>35</v>
      </c>
      <c r="AO16" s="843"/>
      <c r="AQ16" s="76"/>
    </row>
    <row r="17" spans="1:43" ht="18" customHeight="1" x14ac:dyDescent="0.25">
      <c r="A17" s="348"/>
      <c r="B17" s="772" t="str">
        <f>IF(NOT('40-16+40-15 WORKSHEET EBS'!C24=""),'40-16+40-15 WORKSHEET EBS'!C24,"")</f>
        <v/>
      </c>
      <c r="C17" s="773"/>
      <c r="D17" s="773"/>
      <c r="E17" s="773"/>
      <c r="F17" s="773"/>
      <c r="G17" s="773"/>
      <c r="H17" s="773"/>
      <c r="I17" s="773"/>
      <c r="J17" s="773"/>
      <c r="K17" s="774"/>
      <c r="L17" s="805" t="str">
        <f>IF(NOT('40-16+40-15 WORKSHEET EBS'!G24=""),'40-16+40-15 WORKSHEET EBS'!G24,"")</f>
        <v/>
      </c>
      <c r="M17" s="965"/>
      <c r="N17" s="822" t="str">
        <f>IF(NOT('40-16+40-15 WORKSHEET EBS'!M24=""),'40-16+40-15 WORKSHEET EBS'!M24,"")</f>
        <v/>
      </c>
      <c r="O17" s="823"/>
      <c r="P17" s="823"/>
      <c r="Q17" s="823"/>
      <c r="R17" s="824"/>
      <c r="S17" s="966" t="str">
        <f>IF(NOT('40-16+40-15 WORKSHEET EBS'!N24=""),'40-16+40-15 WORKSHEET EBS'!N24,"")</f>
        <v/>
      </c>
      <c r="T17" s="781"/>
      <c r="U17" s="780" t="str">
        <f>IF(NOT('40-16+40-15 WORKSHEET EBS'!Q24=""),'40-16+40-15 WORKSHEET EBS'!Q24,"")</f>
        <v/>
      </c>
      <c r="V17" s="781"/>
      <c r="W17" s="775" t="str">
        <f>IF(NOT('40-16+40-15 WORKSHEET EBS'!V24=""),'40-16+40-15 WORKSHEET EBS'!V24,"")</f>
        <v/>
      </c>
      <c r="X17" s="791"/>
      <c r="Y17" s="776"/>
      <c r="Z17" s="786" t="str">
        <f>IF(NOT('40-16+40-15 WORKSHEET EBS'!AD24=""),'40-16+40-15 WORKSHEET EBS'!AD24,"")</f>
        <v/>
      </c>
      <c r="AA17" s="787"/>
      <c r="AB17" s="788"/>
      <c r="AC17" s="786" t="str">
        <f>IF(NOT('40-16+40-15 WORKSHEET EBS'!AF24=""),'40-16+40-15 WORKSHEET EBS'!AF24,"")</f>
        <v/>
      </c>
      <c r="AD17" s="787"/>
      <c r="AE17" s="787"/>
      <c r="AF17" s="788"/>
      <c r="AG17" s="958"/>
      <c r="AH17" s="959"/>
      <c r="AI17" s="960" t="s">
        <v>449</v>
      </c>
      <c r="AJ17" s="961"/>
      <c r="AK17" s="844" t="str">
        <f>IF(NOT('40-16+40-15 WORKSHEET EBS'!AB24=""),'40-16+40-15 WORKSHEET EBS'!AB24,"")</f>
        <v/>
      </c>
      <c r="AL17" s="845"/>
      <c r="AM17" s="454"/>
      <c r="AN17" s="454"/>
      <c r="AO17" s="455"/>
      <c r="AQ17" s="76"/>
    </row>
    <row r="18" spans="1:43" ht="18" customHeight="1" thickBot="1" x14ac:dyDescent="0.3">
      <c r="A18" s="348"/>
      <c r="B18" s="796" t="str">
        <f>IF(NOT('40-16+40-15 WORKSHEET EBS'!D24=""),'40-16+40-15 WORKSHEET EBS'!D24,"")</f>
        <v/>
      </c>
      <c r="C18" s="797"/>
      <c r="D18" s="797"/>
      <c r="E18" s="798"/>
      <c r="F18" s="799">
        <f>'40-16+40-15 WORKSHEET EBS'!E24</f>
        <v>0</v>
      </c>
      <c r="G18" s="797"/>
      <c r="H18" s="797"/>
      <c r="I18" s="797"/>
      <c r="J18" s="797"/>
      <c r="K18" s="798"/>
      <c r="L18" s="800" t="str">
        <f>IF(NOT('40-16+40-15 WORKSHEET EBS'!I24=""),'40-16+40-15 WORKSHEET EBS'!I24,"")</f>
        <v/>
      </c>
      <c r="M18" s="801"/>
      <c r="N18" s="962" t="str">
        <f>IF(NOT('40-16+40-15 WORKSHEET EBS'!L24=""),'40-16+40-15 WORKSHEET EBS'!L24,"")</f>
        <v/>
      </c>
      <c r="O18" s="963"/>
      <c r="P18" s="963"/>
      <c r="Q18" s="963"/>
      <c r="R18" s="964"/>
      <c r="S18" s="839"/>
      <c r="T18" s="840"/>
      <c r="U18" s="840"/>
      <c r="V18" s="841"/>
      <c r="W18" s="800" t="str">
        <f>IF(NOT('40-16+40-15 WORKSHEET EBS'!W24=""),'40-16+40-15 WORKSHEET EBS'!W24,"")</f>
        <v/>
      </c>
      <c r="X18" s="810"/>
      <c r="Y18" s="801"/>
      <c r="Z18" s="811" t="str">
        <f t="shared" ref="Z18" si="6">IF(AND(NOT(Z16=""),NOT(Z17="")),(Z17-Z16)/(Z17),"")</f>
        <v/>
      </c>
      <c r="AA18" s="812"/>
      <c r="AB18" s="813"/>
      <c r="AC18" s="811" t="str">
        <f t="shared" ref="AC18" si="7">IF(AND(NOT(AC16=""),NOT(AC17="")),(AC17-AC16)/(AC17),"")</f>
        <v/>
      </c>
      <c r="AD18" s="812"/>
      <c r="AE18" s="812"/>
      <c r="AF18" s="813"/>
      <c r="AG18" s="967"/>
      <c r="AH18" s="968"/>
      <c r="AI18" s="968"/>
      <c r="AJ18" s="968"/>
      <c r="AK18" s="968"/>
      <c r="AL18" s="969"/>
      <c r="AM18" s="456"/>
      <c r="AN18" s="457"/>
      <c r="AO18" s="458"/>
      <c r="AQ18" s="76"/>
    </row>
    <row r="19" spans="1:43" ht="4.5" customHeight="1" thickBot="1" x14ac:dyDescent="0.3">
      <c r="A19" s="348"/>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364"/>
      <c r="AJ19" s="364"/>
      <c r="AK19" s="116"/>
      <c r="AL19" s="72"/>
      <c r="AM19" s="393"/>
      <c r="AN19" s="393"/>
      <c r="AO19" s="393"/>
      <c r="AQ19" s="76"/>
    </row>
    <row r="20" spans="1:43" ht="18" customHeight="1" x14ac:dyDescent="0.25">
      <c r="A20" s="498">
        <v>7</v>
      </c>
      <c r="B20" s="756"/>
      <c r="C20" s="757"/>
      <c r="D20" s="757"/>
      <c r="E20" s="757"/>
      <c r="F20" s="757"/>
      <c r="G20" s="757"/>
      <c r="H20" s="757"/>
      <c r="I20" s="757"/>
      <c r="J20" s="757"/>
      <c r="K20" s="758"/>
      <c r="L20" s="759" t="str">
        <f>IF(NOT('40-16+40-15 WORKSHEET EBS'!F25=""),'40-16+40-15 WORKSHEET EBS'!F25,"")</f>
        <v/>
      </c>
      <c r="M20" s="760"/>
      <c r="N20" s="761" t="str">
        <f>IF(NOT('40-16+40-15 WORKSHEET EBS'!J25=""),'40-16+40-15 WORKSHEET EBS'!J25,"")</f>
        <v/>
      </c>
      <c r="O20" s="762"/>
      <c r="P20" s="762"/>
      <c r="Q20" s="762"/>
      <c r="R20" s="763"/>
      <c r="S20" s="764" t="str">
        <f>IF(NOT('40-16+40-15 WORKSHEET EBS'!P25=""),'40-16+40-15 WORKSHEET EBS'!P25,"")</f>
        <v/>
      </c>
      <c r="T20" s="765"/>
      <c r="U20" s="764" t="str">
        <f>IF(NOT('40-16+40-15 WORKSHEET EBS'!S25=""),'40-16+40-15 WORKSHEET EBS'!S25,"")</f>
        <v/>
      </c>
      <c r="V20" s="765"/>
      <c r="W20" s="764" t="str">
        <f>IF(NOT('40-16+40-15 WORKSHEET EBS'!T25=""),'40-16+40-15 WORKSHEET EBS'!T25,"")</f>
        <v/>
      </c>
      <c r="X20" s="766"/>
      <c r="Y20" s="765"/>
      <c r="Z20" s="767">
        <f>'40-16+40-15 WORKSHEET EBS'!AC25</f>
        <v>0</v>
      </c>
      <c r="AA20" s="768"/>
      <c r="AB20" s="769"/>
      <c r="AC20" s="767" t="str">
        <f>IF(NOT('40-16+40-15 WORKSHEET EBS'!AE25=""),'40-16+40-15 WORKSHEET EBS'!AE25,"")</f>
        <v/>
      </c>
      <c r="AD20" s="768"/>
      <c r="AE20" s="768"/>
      <c r="AF20" s="769"/>
      <c r="AG20" s="770"/>
      <c r="AH20" s="771"/>
      <c r="AI20" s="808" t="s">
        <v>36</v>
      </c>
      <c r="AJ20" s="809"/>
      <c r="AK20" s="867" t="str">
        <f>IF(NOT('40-16+40-15 WORKSHEET EBS'!Z25=""),'40-16+40-15 WORKSHEET EBS'!Z25,"")</f>
        <v/>
      </c>
      <c r="AL20" s="868"/>
      <c r="AM20" s="453"/>
      <c r="AN20" s="869" t="s">
        <v>38</v>
      </c>
      <c r="AO20" s="870"/>
      <c r="AQ20" s="76"/>
    </row>
    <row r="21" spans="1:43" ht="18" customHeight="1" x14ac:dyDescent="0.25">
      <c r="A21" s="498"/>
      <c r="B21" s="772" t="str">
        <f>IF(NOT('40-16+40-15 WORKSHEET EBS'!B25=""),'40-16+40-15 WORKSHEET EBS'!B25,"")</f>
        <v/>
      </c>
      <c r="C21" s="773"/>
      <c r="D21" s="773"/>
      <c r="E21" s="773"/>
      <c r="F21" s="773"/>
      <c r="G21" s="773"/>
      <c r="H21" s="773"/>
      <c r="I21" s="773"/>
      <c r="J21" s="773"/>
      <c r="K21" s="774"/>
      <c r="L21" s="775" t="str">
        <f>IF(NOT('40-16+40-15 WORKSHEET EBS'!H25=""),'40-16+40-15 WORKSHEET EBS'!H25,"")</f>
        <v/>
      </c>
      <c r="M21" s="776"/>
      <c r="N21" s="955" t="str">
        <f>IF(NOT('40-16+40-15 WORKSHEET EBS'!K25=""),'40-16+40-15 WORKSHEET EBS'!K25,"")</f>
        <v/>
      </c>
      <c r="O21" s="956"/>
      <c r="P21" s="956"/>
      <c r="Q21" s="956"/>
      <c r="R21" s="957"/>
      <c r="S21" s="780" t="str">
        <f>IF(NOT('40-16+40-15 WORKSHEET EBS'!O25=""),'40-16+40-15 WORKSHEET EBS'!O25,"")</f>
        <v/>
      </c>
      <c r="T21" s="781"/>
      <c r="U21" s="780" t="str">
        <f>IF(NOT('40-16+40-15 WORKSHEET EBS'!R25=""),'40-16+40-15 WORKSHEET EBS'!R25,"")</f>
        <v/>
      </c>
      <c r="V21" s="781"/>
      <c r="W21" s="780" t="str">
        <f>IF(NOT('40-16+40-15 WORKSHEET EBS'!U25=""),'40-16+40-15 WORKSHEET EBS'!U25,"")</f>
        <v/>
      </c>
      <c r="X21" s="782"/>
      <c r="Y21" s="781"/>
      <c r="Z21" s="783">
        <f t="shared" ref="Z21" si="8">IF(Z20="","",ROUNDUP(Z20*1.01,2))</f>
        <v>0</v>
      </c>
      <c r="AA21" s="784"/>
      <c r="AB21" s="785"/>
      <c r="AC21" s="786" t="str">
        <f t="shared" ref="AC21" si="9">IF(AC20="","",ROUNDUP(AC20*1.01,2))</f>
        <v/>
      </c>
      <c r="AD21" s="787"/>
      <c r="AE21" s="787"/>
      <c r="AF21" s="788"/>
      <c r="AG21" s="789" t="str">
        <f>IF(NOT('40-16+40-15 WORKSHEET EBS'!Y25=""),'40-16+40-15 WORKSHEET EBS'!Y25,"")</f>
        <v/>
      </c>
      <c r="AH21" s="790"/>
      <c r="AI21" s="820" t="s">
        <v>37</v>
      </c>
      <c r="AJ21" s="821"/>
      <c r="AK21" s="844" t="str">
        <f>IF(NOT('40-16+40-15 WORKSHEET EBS'!AA25=""),'40-16+40-15 WORKSHEET EBS'!AA25,"")</f>
        <v/>
      </c>
      <c r="AL21" s="845"/>
      <c r="AM21" s="454"/>
      <c r="AN21" s="842" t="s">
        <v>35</v>
      </c>
      <c r="AO21" s="843"/>
      <c r="AQ21" s="76"/>
    </row>
    <row r="22" spans="1:43" ht="18" customHeight="1" x14ac:dyDescent="0.25">
      <c r="A22" s="498"/>
      <c r="B22" s="772" t="str">
        <f>IF(NOT('40-16+40-15 WORKSHEET EBS'!C25=""),'40-16+40-15 WORKSHEET EBS'!C25,"")</f>
        <v/>
      </c>
      <c r="C22" s="773"/>
      <c r="D22" s="773"/>
      <c r="E22" s="773"/>
      <c r="F22" s="773"/>
      <c r="G22" s="773"/>
      <c r="H22" s="773"/>
      <c r="I22" s="773"/>
      <c r="J22" s="773"/>
      <c r="K22" s="774"/>
      <c r="L22" s="805" t="str">
        <f>IF(NOT('40-16+40-15 WORKSHEET EBS'!G25=""),'40-16+40-15 WORKSHEET EBS'!G25,"")</f>
        <v/>
      </c>
      <c r="M22" s="965"/>
      <c r="N22" s="822" t="str">
        <f>IF(NOT('40-16+40-15 WORKSHEET EBS'!M25=""),'40-16+40-15 WORKSHEET EBS'!M25,"")</f>
        <v/>
      </c>
      <c r="O22" s="823"/>
      <c r="P22" s="823"/>
      <c r="Q22" s="823"/>
      <c r="R22" s="824"/>
      <c r="S22" s="966" t="str">
        <f>IF(NOT('40-16+40-15 WORKSHEET EBS'!N25=""),'40-16+40-15 WORKSHEET EBS'!N25,"")</f>
        <v/>
      </c>
      <c r="T22" s="781"/>
      <c r="U22" s="780" t="str">
        <f>IF(NOT('40-16+40-15 WORKSHEET EBS'!Q25=""),'40-16+40-15 WORKSHEET EBS'!Q25,"")</f>
        <v/>
      </c>
      <c r="V22" s="781"/>
      <c r="W22" s="775" t="str">
        <f>IF(NOT('40-16+40-15 WORKSHEET EBS'!V25=""),'40-16+40-15 WORKSHEET EBS'!V25,"")</f>
        <v/>
      </c>
      <c r="X22" s="791"/>
      <c r="Y22" s="776"/>
      <c r="Z22" s="786" t="str">
        <f>IF(NOT('40-16+40-15 WORKSHEET EBS'!AD25=""),'40-16+40-15 WORKSHEET EBS'!AD25,"")</f>
        <v/>
      </c>
      <c r="AA22" s="787"/>
      <c r="AB22" s="788"/>
      <c r="AC22" s="786" t="str">
        <f>IF(NOT('40-16+40-15 WORKSHEET EBS'!AF25=""),'40-16+40-15 WORKSHEET EBS'!AF25,"")</f>
        <v/>
      </c>
      <c r="AD22" s="787"/>
      <c r="AE22" s="787"/>
      <c r="AF22" s="788"/>
      <c r="AG22" s="958"/>
      <c r="AH22" s="959"/>
      <c r="AI22" s="960" t="s">
        <v>449</v>
      </c>
      <c r="AJ22" s="961"/>
      <c r="AK22" s="844" t="str">
        <f>IF(NOT('40-16+40-15 WORKSHEET EBS'!AB25=""),'40-16+40-15 WORKSHEET EBS'!AB25,"")</f>
        <v/>
      </c>
      <c r="AL22" s="845"/>
      <c r="AM22" s="454"/>
      <c r="AN22" s="454"/>
      <c r="AO22" s="455"/>
      <c r="AQ22" s="76"/>
    </row>
    <row r="23" spans="1:43" ht="18" customHeight="1" thickBot="1" x14ac:dyDescent="0.3">
      <c r="A23" s="498"/>
      <c r="B23" s="796" t="str">
        <f>IF(NOT('40-16+40-15 WORKSHEET EBS'!D25=""),'40-16+40-15 WORKSHEET EBS'!D25,"")</f>
        <v/>
      </c>
      <c r="C23" s="797"/>
      <c r="D23" s="797"/>
      <c r="E23" s="798"/>
      <c r="F23" s="799">
        <f>'40-16+40-15 WORKSHEET EBS'!E25</f>
        <v>0</v>
      </c>
      <c r="G23" s="797"/>
      <c r="H23" s="797"/>
      <c r="I23" s="797"/>
      <c r="J23" s="797"/>
      <c r="K23" s="798"/>
      <c r="L23" s="800" t="str">
        <f>IF(NOT('40-16+40-15 WORKSHEET EBS'!I25=""),'40-16+40-15 WORKSHEET EBS'!I25,"")</f>
        <v/>
      </c>
      <c r="M23" s="801"/>
      <c r="N23" s="962" t="str">
        <f>IF(NOT('40-16+40-15 WORKSHEET EBS'!L25=""),'40-16+40-15 WORKSHEET EBS'!L25,"")</f>
        <v/>
      </c>
      <c r="O23" s="963"/>
      <c r="P23" s="963"/>
      <c r="Q23" s="963"/>
      <c r="R23" s="964"/>
      <c r="S23" s="839"/>
      <c r="T23" s="840"/>
      <c r="U23" s="840"/>
      <c r="V23" s="841"/>
      <c r="W23" s="800" t="str">
        <f>IF(NOT('40-16+40-15 WORKSHEET EBS'!W25=""),'40-16+40-15 WORKSHEET EBS'!W25,"")</f>
        <v/>
      </c>
      <c r="X23" s="810"/>
      <c r="Y23" s="801"/>
      <c r="Z23" s="811" t="str">
        <f t="shared" ref="Z23" si="10">IF(AND(NOT(Z21=""),NOT(Z22="")),(Z22-Z21)/(Z22),"")</f>
        <v/>
      </c>
      <c r="AA23" s="812"/>
      <c r="AB23" s="813"/>
      <c r="AC23" s="811" t="str">
        <f t="shared" ref="AC23" si="11">IF(AND(NOT(AC21=""),NOT(AC22="")),(AC22-AC21)/(AC22),"")</f>
        <v/>
      </c>
      <c r="AD23" s="812"/>
      <c r="AE23" s="812"/>
      <c r="AF23" s="813"/>
      <c r="AG23" s="967"/>
      <c r="AH23" s="968"/>
      <c r="AI23" s="968"/>
      <c r="AJ23" s="968"/>
      <c r="AK23" s="968"/>
      <c r="AL23" s="969"/>
      <c r="AM23" s="456"/>
      <c r="AN23" s="457"/>
      <c r="AO23" s="458"/>
      <c r="AQ23" s="76"/>
    </row>
    <row r="24" spans="1:43" ht="4.5" customHeight="1" thickBot="1" x14ac:dyDescent="0.3">
      <c r="A24" s="362"/>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364"/>
      <c r="AJ24" s="364"/>
      <c r="AK24" s="116"/>
      <c r="AL24" s="72"/>
      <c r="AM24" s="393"/>
      <c r="AN24" s="393"/>
      <c r="AO24" s="393"/>
      <c r="AQ24" s="76"/>
    </row>
    <row r="25" spans="1:43" ht="18" customHeight="1" x14ac:dyDescent="0.25">
      <c r="A25" s="498">
        <v>8</v>
      </c>
      <c r="B25" s="756"/>
      <c r="C25" s="757"/>
      <c r="D25" s="757"/>
      <c r="E25" s="757"/>
      <c r="F25" s="757"/>
      <c r="G25" s="757"/>
      <c r="H25" s="757"/>
      <c r="I25" s="757"/>
      <c r="J25" s="757"/>
      <c r="K25" s="758"/>
      <c r="L25" s="759" t="str">
        <f>IF(NOT('40-16+40-15 WORKSHEET EBS'!F26=""),'40-16+40-15 WORKSHEET EBS'!F26,"")</f>
        <v/>
      </c>
      <c r="M25" s="760"/>
      <c r="N25" s="761" t="str">
        <f>IF(NOT('40-16+40-15 WORKSHEET EBS'!J26=""),'40-16+40-15 WORKSHEET EBS'!J26,"")</f>
        <v/>
      </c>
      <c r="O25" s="762"/>
      <c r="P25" s="762"/>
      <c r="Q25" s="762"/>
      <c r="R25" s="763"/>
      <c r="S25" s="764" t="str">
        <f>IF(NOT('40-16+40-15 WORKSHEET EBS'!P26=""),'40-16+40-15 WORKSHEET EBS'!P26,"")</f>
        <v/>
      </c>
      <c r="T25" s="765"/>
      <c r="U25" s="764" t="str">
        <f>IF(NOT('40-16+40-15 WORKSHEET EBS'!S26=""),'40-16+40-15 WORKSHEET EBS'!S26,"")</f>
        <v/>
      </c>
      <c r="V25" s="765"/>
      <c r="W25" s="764" t="str">
        <f>IF(NOT('40-16+40-15 WORKSHEET EBS'!T26=""),'40-16+40-15 WORKSHEET EBS'!T26,"")</f>
        <v/>
      </c>
      <c r="X25" s="766"/>
      <c r="Y25" s="765"/>
      <c r="Z25" s="767">
        <f>'40-16+40-15 WORKSHEET EBS'!AC26</f>
        <v>0</v>
      </c>
      <c r="AA25" s="768"/>
      <c r="AB25" s="769"/>
      <c r="AC25" s="767" t="str">
        <f>IF(NOT('40-16+40-15 WORKSHEET EBS'!AE26=""),'40-16+40-15 WORKSHEET EBS'!AE26,"")</f>
        <v/>
      </c>
      <c r="AD25" s="768"/>
      <c r="AE25" s="768"/>
      <c r="AF25" s="769"/>
      <c r="AG25" s="770"/>
      <c r="AH25" s="771"/>
      <c r="AI25" s="808" t="s">
        <v>36</v>
      </c>
      <c r="AJ25" s="809"/>
      <c r="AK25" s="867" t="str">
        <f>IF(NOT('40-16+40-15 WORKSHEET EBS'!Z26=""),'40-16+40-15 WORKSHEET EBS'!Z26,"")</f>
        <v/>
      </c>
      <c r="AL25" s="868"/>
      <c r="AM25" s="453"/>
      <c r="AN25" s="869" t="s">
        <v>38</v>
      </c>
      <c r="AO25" s="870"/>
      <c r="AQ25" s="76"/>
    </row>
    <row r="26" spans="1:43" ht="18" customHeight="1" x14ac:dyDescent="0.25">
      <c r="A26" s="498"/>
      <c r="B26" s="772" t="str">
        <f>IF(NOT('40-16+40-15 WORKSHEET EBS'!B26=""),'40-16+40-15 WORKSHEET EBS'!B26,"")</f>
        <v/>
      </c>
      <c r="C26" s="773"/>
      <c r="D26" s="773"/>
      <c r="E26" s="773"/>
      <c r="F26" s="773"/>
      <c r="G26" s="773"/>
      <c r="H26" s="773"/>
      <c r="I26" s="773"/>
      <c r="J26" s="773"/>
      <c r="K26" s="774"/>
      <c r="L26" s="775" t="str">
        <f>IF(NOT('40-16+40-15 WORKSHEET EBS'!H26=""),'40-16+40-15 WORKSHEET EBS'!H26,"")</f>
        <v/>
      </c>
      <c r="M26" s="776"/>
      <c r="N26" s="955" t="str">
        <f>IF(NOT('40-16+40-15 WORKSHEET EBS'!K26=""),'40-16+40-15 WORKSHEET EBS'!K26,"")</f>
        <v/>
      </c>
      <c r="O26" s="956"/>
      <c r="P26" s="956"/>
      <c r="Q26" s="956"/>
      <c r="R26" s="957"/>
      <c r="S26" s="780" t="str">
        <f>IF(NOT('40-16+40-15 WORKSHEET EBS'!O26=""),'40-16+40-15 WORKSHEET EBS'!O26,"")</f>
        <v/>
      </c>
      <c r="T26" s="781"/>
      <c r="U26" s="780" t="str">
        <f>IF(NOT('40-16+40-15 WORKSHEET EBS'!R26=""),'40-16+40-15 WORKSHEET EBS'!R26,"")</f>
        <v/>
      </c>
      <c r="V26" s="781"/>
      <c r="W26" s="780" t="str">
        <f>IF(NOT('40-16+40-15 WORKSHEET EBS'!U26=""),'40-16+40-15 WORKSHEET EBS'!U26,"")</f>
        <v/>
      </c>
      <c r="X26" s="782"/>
      <c r="Y26" s="781"/>
      <c r="Z26" s="783">
        <f t="shared" ref="Z26" si="12">IF(Z25="","",ROUNDUP(Z25*1.01,2))</f>
        <v>0</v>
      </c>
      <c r="AA26" s="784"/>
      <c r="AB26" s="785"/>
      <c r="AC26" s="786" t="str">
        <f t="shared" ref="AC26" si="13">IF(AC25="","",ROUNDUP(AC25*1.01,2))</f>
        <v/>
      </c>
      <c r="AD26" s="787"/>
      <c r="AE26" s="787"/>
      <c r="AF26" s="788"/>
      <c r="AG26" s="789" t="str">
        <f>IF(NOT('40-16+40-15 WORKSHEET EBS'!Y26=""),'40-16+40-15 WORKSHEET EBS'!Y26,"")</f>
        <v/>
      </c>
      <c r="AH26" s="790"/>
      <c r="AI26" s="820" t="s">
        <v>37</v>
      </c>
      <c r="AJ26" s="821"/>
      <c r="AK26" s="844" t="str">
        <f>IF(NOT('40-16+40-15 WORKSHEET EBS'!AA26=""),'40-16+40-15 WORKSHEET EBS'!AA26,"")</f>
        <v/>
      </c>
      <c r="AL26" s="845"/>
      <c r="AM26" s="454"/>
      <c r="AN26" s="842" t="s">
        <v>35</v>
      </c>
      <c r="AO26" s="843"/>
      <c r="AQ26" s="76"/>
    </row>
    <row r="27" spans="1:43" ht="18" customHeight="1" x14ac:dyDescent="0.25">
      <c r="A27" s="498"/>
      <c r="B27" s="772" t="str">
        <f>IF(NOT('40-16+40-15 WORKSHEET EBS'!C26=""),'40-16+40-15 WORKSHEET EBS'!C26,"")</f>
        <v/>
      </c>
      <c r="C27" s="773"/>
      <c r="D27" s="773"/>
      <c r="E27" s="773"/>
      <c r="F27" s="773"/>
      <c r="G27" s="773"/>
      <c r="H27" s="773"/>
      <c r="I27" s="773"/>
      <c r="J27" s="773"/>
      <c r="K27" s="774"/>
      <c r="L27" s="805" t="str">
        <f>IF(NOT('40-16+40-15 WORKSHEET EBS'!G26=""),'40-16+40-15 WORKSHEET EBS'!G26,"")</f>
        <v/>
      </c>
      <c r="M27" s="965"/>
      <c r="N27" s="822" t="str">
        <f>IF(NOT('40-16+40-15 WORKSHEET EBS'!M26=""),'40-16+40-15 WORKSHEET EBS'!M26,"")</f>
        <v/>
      </c>
      <c r="O27" s="823"/>
      <c r="P27" s="823"/>
      <c r="Q27" s="823"/>
      <c r="R27" s="824"/>
      <c r="S27" s="966" t="str">
        <f>IF(NOT('40-16+40-15 WORKSHEET EBS'!N26=""),'40-16+40-15 WORKSHEET EBS'!N26,"")</f>
        <v/>
      </c>
      <c r="T27" s="781"/>
      <c r="U27" s="780" t="str">
        <f>IF(NOT('40-16+40-15 WORKSHEET EBS'!Q26=""),'40-16+40-15 WORKSHEET EBS'!Q26,"")</f>
        <v/>
      </c>
      <c r="V27" s="781"/>
      <c r="W27" s="775" t="str">
        <f>IF(NOT('40-16+40-15 WORKSHEET EBS'!V26=""),'40-16+40-15 WORKSHEET EBS'!V26,"")</f>
        <v/>
      </c>
      <c r="X27" s="791"/>
      <c r="Y27" s="776"/>
      <c r="Z27" s="786" t="str">
        <f>IF(NOT('40-16+40-15 WORKSHEET EBS'!AD26=""),'40-16+40-15 WORKSHEET EBS'!AD26,"")</f>
        <v/>
      </c>
      <c r="AA27" s="787"/>
      <c r="AB27" s="788"/>
      <c r="AC27" s="786" t="str">
        <f>IF(NOT('40-16+40-15 WORKSHEET EBS'!AF26=""),'40-16+40-15 WORKSHEET EBS'!AF26,"")</f>
        <v/>
      </c>
      <c r="AD27" s="787"/>
      <c r="AE27" s="787"/>
      <c r="AF27" s="788"/>
      <c r="AG27" s="958"/>
      <c r="AH27" s="959"/>
      <c r="AI27" s="960" t="s">
        <v>449</v>
      </c>
      <c r="AJ27" s="961"/>
      <c r="AK27" s="844" t="str">
        <f>IF(NOT('40-16+40-15 WORKSHEET EBS'!AB26=""),'40-16+40-15 WORKSHEET EBS'!AB26,"")</f>
        <v/>
      </c>
      <c r="AL27" s="845"/>
      <c r="AM27" s="454"/>
      <c r="AN27" s="454"/>
      <c r="AO27" s="455"/>
      <c r="AQ27" s="76"/>
    </row>
    <row r="28" spans="1:43" ht="18" customHeight="1" thickBot="1" x14ac:dyDescent="0.3">
      <c r="A28" s="498"/>
      <c r="B28" s="796" t="str">
        <f>IF(NOT('40-16+40-15 WORKSHEET EBS'!D26=""),'40-16+40-15 WORKSHEET EBS'!D26,"")</f>
        <v/>
      </c>
      <c r="C28" s="797"/>
      <c r="D28" s="797"/>
      <c r="E28" s="798"/>
      <c r="F28" s="799">
        <f>'40-16+40-15 WORKSHEET EBS'!E26</f>
        <v>0</v>
      </c>
      <c r="G28" s="797"/>
      <c r="H28" s="797"/>
      <c r="I28" s="797"/>
      <c r="J28" s="797"/>
      <c r="K28" s="798"/>
      <c r="L28" s="800" t="str">
        <f>IF(NOT('40-16+40-15 WORKSHEET EBS'!I26=""),'40-16+40-15 WORKSHEET EBS'!I26,"")</f>
        <v/>
      </c>
      <c r="M28" s="801"/>
      <c r="N28" s="962" t="str">
        <f>IF(NOT('40-16+40-15 WORKSHEET EBS'!L26=""),'40-16+40-15 WORKSHEET EBS'!L26,"")</f>
        <v/>
      </c>
      <c r="O28" s="963"/>
      <c r="P28" s="963"/>
      <c r="Q28" s="963"/>
      <c r="R28" s="964"/>
      <c r="S28" s="839"/>
      <c r="T28" s="840"/>
      <c r="U28" s="840"/>
      <c r="V28" s="841"/>
      <c r="W28" s="800" t="str">
        <f>IF(NOT('40-16+40-15 WORKSHEET EBS'!W26=""),'40-16+40-15 WORKSHEET EBS'!W26,"")</f>
        <v/>
      </c>
      <c r="X28" s="810"/>
      <c r="Y28" s="801"/>
      <c r="Z28" s="811" t="str">
        <f t="shared" ref="Z28" si="14">IF(AND(NOT(Z26=""),NOT(Z27="")),(Z27-Z26)/(Z27),"")</f>
        <v/>
      </c>
      <c r="AA28" s="812"/>
      <c r="AB28" s="813"/>
      <c r="AC28" s="811" t="str">
        <f t="shared" ref="AC28" si="15">IF(AND(NOT(AC26=""),NOT(AC27="")),(AC27-AC26)/(AC27),"")</f>
        <v/>
      </c>
      <c r="AD28" s="812"/>
      <c r="AE28" s="812"/>
      <c r="AF28" s="813"/>
      <c r="AG28" s="967"/>
      <c r="AH28" s="968"/>
      <c r="AI28" s="968"/>
      <c r="AJ28" s="968"/>
      <c r="AK28" s="968"/>
      <c r="AL28" s="969"/>
      <c r="AM28" s="456"/>
      <c r="AN28" s="457"/>
      <c r="AO28" s="458"/>
      <c r="AQ28" s="76"/>
    </row>
    <row r="29" spans="1:43" ht="4.5" customHeight="1" thickBot="1" x14ac:dyDescent="0.3">
      <c r="A29" s="362"/>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364"/>
      <c r="AJ29" s="364"/>
      <c r="AK29" s="116"/>
      <c r="AL29" s="72"/>
      <c r="AM29" s="393"/>
      <c r="AN29" s="393"/>
      <c r="AO29" s="393"/>
      <c r="AQ29" s="76"/>
    </row>
    <row r="30" spans="1:43" ht="18" customHeight="1" x14ac:dyDescent="0.25">
      <c r="A30" s="498">
        <v>9</v>
      </c>
      <c r="B30" s="756"/>
      <c r="C30" s="757"/>
      <c r="D30" s="757"/>
      <c r="E30" s="757"/>
      <c r="F30" s="757"/>
      <c r="G30" s="757"/>
      <c r="H30" s="757"/>
      <c r="I30" s="757"/>
      <c r="J30" s="757"/>
      <c r="K30" s="758"/>
      <c r="L30" s="759" t="str">
        <f>IF(NOT('40-16+40-15 WORKSHEET EBS'!F27=""),'40-16+40-15 WORKSHEET EBS'!F27,"")</f>
        <v/>
      </c>
      <c r="M30" s="760"/>
      <c r="N30" s="761" t="str">
        <f>IF(NOT('40-16+40-15 WORKSHEET EBS'!J27=""),'40-16+40-15 WORKSHEET EBS'!J27,"")</f>
        <v/>
      </c>
      <c r="O30" s="762"/>
      <c r="P30" s="762"/>
      <c r="Q30" s="762"/>
      <c r="R30" s="763"/>
      <c r="S30" s="764" t="str">
        <f>IF(NOT('40-16+40-15 WORKSHEET EBS'!P27=""),'40-16+40-15 WORKSHEET EBS'!P27,"")</f>
        <v/>
      </c>
      <c r="T30" s="765"/>
      <c r="U30" s="764" t="str">
        <f>IF(NOT('40-16+40-15 WORKSHEET EBS'!S27=""),'40-16+40-15 WORKSHEET EBS'!S27,"")</f>
        <v/>
      </c>
      <c r="V30" s="765"/>
      <c r="W30" s="764" t="str">
        <f>IF(NOT('40-16+40-15 WORKSHEET EBS'!T27=""),'40-16+40-15 WORKSHEET EBS'!T27,"")</f>
        <v/>
      </c>
      <c r="X30" s="766"/>
      <c r="Y30" s="765"/>
      <c r="Z30" s="767">
        <f>'40-16+40-15 WORKSHEET EBS'!AC27</f>
        <v>0</v>
      </c>
      <c r="AA30" s="768"/>
      <c r="AB30" s="769"/>
      <c r="AC30" s="767" t="str">
        <f>IF(NOT('40-16+40-15 WORKSHEET EBS'!AE27=""),'40-16+40-15 WORKSHEET EBS'!AE27,"")</f>
        <v/>
      </c>
      <c r="AD30" s="768"/>
      <c r="AE30" s="768"/>
      <c r="AF30" s="769"/>
      <c r="AG30" s="770"/>
      <c r="AH30" s="771"/>
      <c r="AI30" s="808" t="s">
        <v>36</v>
      </c>
      <c r="AJ30" s="809"/>
      <c r="AK30" s="867" t="str">
        <f>IF(NOT('40-16+40-15 WORKSHEET EBS'!Z27=""),'40-16+40-15 WORKSHEET EBS'!Z27,"")</f>
        <v/>
      </c>
      <c r="AL30" s="868"/>
      <c r="AM30" s="453"/>
      <c r="AN30" s="869" t="s">
        <v>38</v>
      </c>
      <c r="AO30" s="870"/>
      <c r="AQ30" s="76"/>
    </row>
    <row r="31" spans="1:43" ht="18" customHeight="1" x14ac:dyDescent="0.25">
      <c r="A31" s="498"/>
      <c r="B31" s="772" t="str">
        <f>IF(NOT('40-16+40-15 WORKSHEET EBS'!B27=""),'40-16+40-15 WORKSHEET EBS'!B27,"")</f>
        <v/>
      </c>
      <c r="C31" s="773"/>
      <c r="D31" s="773"/>
      <c r="E31" s="773"/>
      <c r="F31" s="773"/>
      <c r="G31" s="773"/>
      <c r="H31" s="773"/>
      <c r="I31" s="773"/>
      <c r="J31" s="773"/>
      <c r="K31" s="774"/>
      <c r="L31" s="775" t="str">
        <f>IF(NOT('40-16+40-15 WORKSHEET EBS'!H27=""),'40-16+40-15 WORKSHEET EBS'!H27,"")</f>
        <v/>
      </c>
      <c r="M31" s="776"/>
      <c r="N31" s="955" t="str">
        <f>IF(NOT('40-16+40-15 WORKSHEET EBS'!K27=""),'40-16+40-15 WORKSHEET EBS'!K27,"")</f>
        <v/>
      </c>
      <c r="O31" s="956"/>
      <c r="P31" s="956"/>
      <c r="Q31" s="956"/>
      <c r="R31" s="957"/>
      <c r="S31" s="780" t="str">
        <f>IF(NOT('40-16+40-15 WORKSHEET EBS'!O27=""),'40-16+40-15 WORKSHEET EBS'!O27,"")</f>
        <v/>
      </c>
      <c r="T31" s="781"/>
      <c r="U31" s="780" t="str">
        <f>IF(NOT('40-16+40-15 WORKSHEET EBS'!R27=""),'40-16+40-15 WORKSHEET EBS'!R27,"")</f>
        <v/>
      </c>
      <c r="V31" s="781"/>
      <c r="W31" s="780" t="str">
        <f>IF(NOT('40-16+40-15 WORKSHEET EBS'!U27=""),'40-16+40-15 WORKSHEET EBS'!U27,"")</f>
        <v/>
      </c>
      <c r="X31" s="782"/>
      <c r="Y31" s="781"/>
      <c r="Z31" s="783">
        <f t="shared" ref="Z31" si="16">IF(Z30="","",ROUNDUP(Z30*1.01,2))</f>
        <v>0</v>
      </c>
      <c r="AA31" s="784"/>
      <c r="AB31" s="785"/>
      <c r="AC31" s="786" t="str">
        <f t="shared" ref="AC31" si="17">IF(AC30="","",ROUNDUP(AC30*1.01,2))</f>
        <v/>
      </c>
      <c r="AD31" s="787"/>
      <c r="AE31" s="787"/>
      <c r="AF31" s="788"/>
      <c r="AG31" s="789" t="str">
        <f>IF(NOT('40-16+40-15 WORKSHEET EBS'!Y27=""),'40-16+40-15 WORKSHEET EBS'!Y27,"")</f>
        <v/>
      </c>
      <c r="AH31" s="790"/>
      <c r="AI31" s="820" t="s">
        <v>37</v>
      </c>
      <c r="AJ31" s="821"/>
      <c r="AK31" s="844" t="str">
        <f>IF(NOT('40-16+40-15 WORKSHEET EBS'!AA27=""),'40-16+40-15 WORKSHEET EBS'!AA27,"")</f>
        <v/>
      </c>
      <c r="AL31" s="845"/>
      <c r="AM31" s="454"/>
      <c r="AN31" s="842" t="s">
        <v>35</v>
      </c>
      <c r="AO31" s="843"/>
      <c r="AQ31" s="76"/>
    </row>
    <row r="32" spans="1:43" ht="18" customHeight="1" x14ac:dyDescent="0.25">
      <c r="A32" s="498"/>
      <c r="B32" s="772" t="str">
        <f>IF(NOT('40-16+40-15 WORKSHEET EBS'!C27=""),'40-16+40-15 WORKSHEET EBS'!C27,"")</f>
        <v/>
      </c>
      <c r="C32" s="773"/>
      <c r="D32" s="773"/>
      <c r="E32" s="773"/>
      <c r="F32" s="773"/>
      <c r="G32" s="773"/>
      <c r="H32" s="773"/>
      <c r="I32" s="773"/>
      <c r="J32" s="773"/>
      <c r="K32" s="774"/>
      <c r="L32" s="805" t="str">
        <f>IF(NOT('40-16+40-15 WORKSHEET EBS'!G27=""),'40-16+40-15 WORKSHEET EBS'!G27,"")</f>
        <v/>
      </c>
      <c r="M32" s="965"/>
      <c r="N32" s="822" t="str">
        <f>IF(NOT('40-16+40-15 WORKSHEET EBS'!M27=""),'40-16+40-15 WORKSHEET EBS'!M27,"")</f>
        <v/>
      </c>
      <c r="O32" s="823"/>
      <c r="P32" s="823"/>
      <c r="Q32" s="823"/>
      <c r="R32" s="824"/>
      <c r="S32" s="966" t="str">
        <f>IF(NOT('40-16+40-15 WORKSHEET EBS'!N27=""),'40-16+40-15 WORKSHEET EBS'!N27,"")</f>
        <v/>
      </c>
      <c r="T32" s="781"/>
      <c r="U32" s="780" t="str">
        <f>IF(NOT('40-16+40-15 WORKSHEET EBS'!Q27=""),'40-16+40-15 WORKSHEET EBS'!Q27,"")</f>
        <v/>
      </c>
      <c r="V32" s="781"/>
      <c r="W32" s="775" t="str">
        <f>IF(NOT('40-16+40-15 WORKSHEET EBS'!V27=""),'40-16+40-15 WORKSHEET EBS'!V27,"")</f>
        <v/>
      </c>
      <c r="X32" s="791"/>
      <c r="Y32" s="776"/>
      <c r="Z32" s="786" t="str">
        <f>IF(NOT('40-16+40-15 WORKSHEET EBS'!AD27=""),'40-16+40-15 WORKSHEET EBS'!AD27,"")</f>
        <v/>
      </c>
      <c r="AA32" s="787"/>
      <c r="AB32" s="788"/>
      <c r="AC32" s="786" t="str">
        <f>IF(NOT('40-16+40-15 WORKSHEET EBS'!AF27=""),'40-16+40-15 WORKSHEET EBS'!AF27,"")</f>
        <v/>
      </c>
      <c r="AD32" s="787"/>
      <c r="AE32" s="787"/>
      <c r="AF32" s="788"/>
      <c r="AG32" s="958"/>
      <c r="AH32" s="959"/>
      <c r="AI32" s="960" t="s">
        <v>449</v>
      </c>
      <c r="AJ32" s="961"/>
      <c r="AK32" s="844" t="str">
        <f>IF(NOT('40-16+40-15 WORKSHEET EBS'!AB27=""),'40-16+40-15 WORKSHEET EBS'!AB27,"")</f>
        <v/>
      </c>
      <c r="AL32" s="845"/>
      <c r="AM32" s="454"/>
      <c r="AN32" s="454"/>
      <c r="AO32" s="455"/>
      <c r="AQ32" s="76"/>
    </row>
    <row r="33" spans="1:43" ht="18" customHeight="1" thickBot="1" x14ac:dyDescent="0.3">
      <c r="A33" s="498"/>
      <c r="B33" s="796" t="str">
        <f>IF(NOT('40-16+40-15 WORKSHEET EBS'!D27=""),'40-16+40-15 WORKSHEET EBS'!D27,"")</f>
        <v/>
      </c>
      <c r="C33" s="797"/>
      <c r="D33" s="797"/>
      <c r="E33" s="798"/>
      <c r="F33" s="799">
        <f>'40-16+40-15 WORKSHEET EBS'!E27</f>
        <v>0</v>
      </c>
      <c r="G33" s="797"/>
      <c r="H33" s="797"/>
      <c r="I33" s="797"/>
      <c r="J33" s="797"/>
      <c r="K33" s="798"/>
      <c r="L33" s="800" t="str">
        <f>IF(NOT('40-16+40-15 WORKSHEET EBS'!I27=""),'40-16+40-15 WORKSHEET EBS'!I27,"")</f>
        <v/>
      </c>
      <c r="M33" s="801"/>
      <c r="N33" s="962" t="str">
        <f>IF(NOT('40-16+40-15 WORKSHEET EBS'!L27=""),'40-16+40-15 WORKSHEET EBS'!L27,"")</f>
        <v/>
      </c>
      <c r="O33" s="963"/>
      <c r="P33" s="963"/>
      <c r="Q33" s="963"/>
      <c r="R33" s="964"/>
      <c r="S33" s="839"/>
      <c r="T33" s="840"/>
      <c r="U33" s="840"/>
      <c r="V33" s="841"/>
      <c r="W33" s="800" t="str">
        <f>IF(NOT('40-16+40-15 WORKSHEET EBS'!W27=""),'40-16+40-15 WORKSHEET EBS'!W27,"")</f>
        <v/>
      </c>
      <c r="X33" s="810"/>
      <c r="Y33" s="801"/>
      <c r="Z33" s="811" t="str">
        <f t="shared" ref="Z33" si="18">IF(AND(NOT(Z31=""),NOT(Z32="")),(Z32-Z31)/(Z32),"")</f>
        <v/>
      </c>
      <c r="AA33" s="812"/>
      <c r="AB33" s="813"/>
      <c r="AC33" s="811" t="str">
        <f t="shared" ref="AC33" si="19">IF(AND(NOT(AC31=""),NOT(AC32="")),(AC32-AC31)/(AC32),"")</f>
        <v/>
      </c>
      <c r="AD33" s="812"/>
      <c r="AE33" s="812"/>
      <c r="AF33" s="813"/>
      <c r="AG33" s="967"/>
      <c r="AH33" s="968"/>
      <c r="AI33" s="968"/>
      <c r="AJ33" s="968"/>
      <c r="AK33" s="968"/>
      <c r="AL33" s="969"/>
      <c r="AM33" s="456"/>
      <c r="AN33" s="457"/>
      <c r="AO33" s="458"/>
      <c r="AQ33" s="76"/>
    </row>
    <row r="34" spans="1:43" ht="4.5" customHeight="1" thickBot="1" x14ac:dyDescent="0.3">
      <c r="A34" s="362"/>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364"/>
      <c r="AJ34" s="364"/>
      <c r="AK34" s="116"/>
      <c r="AL34" s="72"/>
      <c r="AM34" s="393"/>
      <c r="AN34" s="393"/>
      <c r="AO34" s="393"/>
      <c r="AQ34" s="76"/>
    </row>
    <row r="35" spans="1:43" ht="18" customHeight="1" x14ac:dyDescent="0.25">
      <c r="A35" s="498">
        <v>10</v>
      </c>
      <c r="B35" s="756"/>
      <c r="C35" s="757"/>
      <c r="D35" s="757"/>
      <c r="E35" s="757"/>
      <c r="F35" s="757"/>
      <c r="G35" s="757"/>
      <c r="H35" s="757"/>
      <c r="I35" s="757"/>
      <c r="J35" s="757"/>
      <c r="K35" s="758"/>
      <c r="L35" s="759" t="str">
        <f>IF(NOT('40-16+40-15 WORKSHEET EBS'!F28=""),'40-16+40-15 WORKSHEET EBS'!F28,"")</f>
        <v/>
      </c>
      <c r="M35" s="760"/>
      <c r="N35" s="761" t="str">
        <f>IF(NOT('40-16+40-15 WORKSHEET EBS'!J28=""),'40-16+40-15 WORKSHEET EBS'!J28,"")</f>
        <v/>
      </c>
      <c r="O35" s="762"/>
      <c r="P35" s="762"/>
      <c r="Q35" s="762"/>
      <c r="R35" s="763"/>
      <c r="S35" s="764" t="str">
        <f>IF(NOT('40-16+40-15 WORKSHEET EBS'!P28=""),'40-16+40-15 WORKSHEET EBS'!P28,"")</f>
        <v/>
      </c>
      <c r="T35" s="765"/>
      <c r="U35" s="764" t="str">
        <f>IF(NOT('40-16+40-15 WORKSHEET EBS'!S28=""),'40-16+40-15 WORKSHEET EBS'!S28,"")</f>
        <v/>
      </c>
      <c r="V35" s="765"/>
      <c r="W35" s="764" t="str">
        <f>IF(NOT('40-16+40-15 WORKSHEET EBS'!T28=""),'40-16+40-15 WORKSHEET EBS'!T28,"")</f>
        <v/>
      </c>
      <c r="X35" s="766"/>
      <c r="Y35" s="765"/>
      <c r="Z35" s="767">
        <f>'40-16+40-15 WORKSHEET EBS'!AC28</f>
        <v>0</v>
      </c>
      <c r="AA35" s="768"/>
      <c r="AB35" s="769"/>
      <c r="AC35" s="767" t="str">
        <f>IF(NOT('40-16+40-15 WORKSHEET EBS'!AE28=""),'40-16+40-15 WORKSHEET EBS'!AE28,"")</f>
        <v/>
      </c>
      <c r="AD35" s="768"/>
      <c r="AE35" s="768"/>
      <c r="AF35" s="769"/>
      <c r="AG35" s="770"/>
      <c r="AH35" s="771"/>
      <c r="AI35" s="808" t="s">
        <v>36</v>
      </c>
      <c r="AJ35" s="809"/>
      <c r="AK35" s="867" t="str">
        <f>IF(NOT('40-16+40-15 WORKSHEET EBS'!Z28=""),'40-16+40-15 WORKSHEET EBS'!Z28,"")</f>
        <v/>
      </c>
      <c r="AL35" s="868"/>
      <c r="AM35" s="453"/>
      <c r="AN35" s="869" t="s">
        <v>38</v>
      </c>
      <c r="AO35" s="870"/>
      <c r="AQ35" s="76"/>
    </row>
    <row r="36" spans="1:43" ht="18" customHeight="1" x14ac:dyDescent="0.25">
      <c r="A36" s="498"/>
      <c r="B36" s="772" t="str">
        <f>IF(NOT('40-16+40-15 WORKSHEET EBS'!B28=""),'40-16+40-15 WORKSHEET EBS'!B28,"")</f>
        <v/>
      </c>
      <c r="C36" s="773"/>
      <c r="D36" s="773"/>
      <c r="E36" s="773"/>
      <c r="F36" s="773"/>
      <c r="G36" s="773"/>
      <c r="H36" s="773"/>
      <c r="I36" s="773"/>
      <c r="J36" s="773"/>
      <c r="K36" s="774"/>
      <c r="L36" s="775" t="str">
        <f>IF(NOT('40-16+40-15 WORKSHEET EBS'!H28=""),'40-16+40-15 WORKSHEET EBS'!H28,"")</f>
        <v/>
      </c>
      <c r="M36" s="776"/>
      <c r="N36" s="955" t="str">
        <f>IF(NOT('40-16+40-15 WORKSHEET EBS'!K28=""),'40-16+40-15 WORKSHEET EBS'!K28,"")</f>
        <v/>
      </c>
      <c r="O36" s="956"/>
      <c r="P36" s="956"/>
      <c r="Q36" s="956"/>
      <c r="R36" s="957"/>
      <c r="S36" s="780" t="str">
        <f>IF(NOT('40-16+40-15 WORKSHEET EBS'!O28=""),'40-16+40-15 WORKSHEET EBS'!O28,"")</f>
        <v/>
      </c>
      <c r="T36" s="781"/>
      <c r="U36" s="780" t="str">
        <f>IF(NOT('40-16+40-15 WORKSHEET EBS'!R28=""),'40-16+40-15 WORKSHEET EBS'!R28,"")</f>
        <v/>
      </c>
      <c r="V36" s="781"/>
      <c r="W36" s="780" t="str">
        <f>IF(NOT('40-16+40-15 WORKSHEET EBS'!U28=""),'40-16+40-15 WORKSHEET EBS'!U28,"")</f>
        <v/>
      </c>
      <c r="X36" s="782"/>
      <c r="Y36" s="781"/>
      <c r="Z36" s="783">
        <f t="shared" ref="Z36" si="20">IF(Z35="","",ROUNDUP(Z35*1.01,2))</f>
        <v>0</v>
      </c>
      <c r="AA36" s="784"/>
      <c r="AB36" s="785"/>
      <c r="AC36" s="786" t="str">
        <f t="shared" ref="AC36" si="21">IF(AC35="","",ROUNDUP(AC35*1.01,2))</f>
        <v/>
      </c>
      <c r="AD36" s="787"/>
      <c r="AE36" s="787"/>
      <c r="AF36" s="788"/>
      <c r="AG36" s="789" t="str">
        <f>IF(NOT('40-16+40-15 WORKSHEET EBS'!Y28=""),'40-16+40-15 WORKSHEET EBS'!Y28,"")</f>
        <v/>
      </c>
      <c r="AH36" s="790"/>
      <c r="AI36" s="820" t="s">
        <v>37</v>
      </c>
      <c r="AJ36" s="821"/>
      <c r="AK36" s="844" t="str">
        <f>IF(NOT('40-16+40-15 WORKSHEET EBS'!AA28=""),'40-16+40-15 WORKSHEET EBS'!AA28,"")</f>
        <v/>
      </c>
      <c r="AL36" s="845"/>
      <c r="AM36" s="454"/>
      <c r="AN36" s="842" t="s">
        <v>35</v>
      </c>
      <c r="AO36" s="843"/>
      <c r="AQ36" s="76"/>
    </row>
    <row r="37" spans="1:43" ht="18" customHeight="1" x14ac:dyDescent="0.25">
      <c r="A37" s="498"/>
      <c r="B37" s="772" t="str">
        <f>IF(NOT('40-16+40-15 WORKSHEET EBS'!C28=""),'40-16+40-15 WORKSHEET EBS'!C28,"")</f>
        <v/>
      </c>
      <c r="C37" s="773"/>
      <c r="D37" s="773"/>
      <c r="E37" s="773"/>
      <c r="F37" s="773"/>
      <c r="G37" s="773"/>
      <c r="H37" s="773"/>
      <c r="I37" s="773"/>
      <c r="J37" s="773"/>
      <c r="K37" s="774"/>
      <c r="L37" s="805" t="str">
        <f>IF(NOT('40-16+40-15 WORKSHEET EBS'!G28=""),'40-16+40-15 WORKSHEET EBS'!G28,"")</f>
        <v/>
      </c>
      <c r="M37" s="965"/>
      <c r="N37" s="822" t="str">
        <f>IF(NOT('40-16+40-15 WORKSHEET EBS'!M28=""),'40-16+40-15 WORKSHEET EBS'!M28,"")</f>
        <v/>
      </c>
      <c r="O37" s="823"/>
      <c r="P37" s="823"/>
      <c r="Q37" s="823"/>
      <c r="R37" s="824"/>
      <c r="S37" s="966" t="str">
        <f>IF(NOT('40-16+40-15 WORKSHEET EBS'!N28=""),'40-16+40-15 WORKSHEET EBS'!N28,"")</f>
        <v/>
      </c>
      <c r="T37" s="781"/>
      <c r="U37" s="780" t="str">
        <f>IF(NOT('40-16+40-15 WORKSHEET EBS'!Q28=""),'40-16+40-15 WORKSHEET EBS'!Q28,"")</f>
        <v/>
      </c>
      <c r="V37" s="781"/>
      <c r="W37" s="775" t="str">
        <f>IF(NOT('40-16+40-15 WORKSHEET EBS'!V28=""),'40-16+40-15 WORKSHEET EBS'!V28,"")</f>
        <v/>
      </c>
      <c r="X37" s="791"/>
      <c r="Y37" s="776"/>
      <c r="Z37" s="786" t="str">
        <f>IF(NOT('40-16+40-15 WORKSHEET EBS'!AD28=""),'40-16+40-15 WORKSHEET EBS'!AD28,"")</f>
        <v/>
      </c>
      <c r="AA37" s="787"/>
      <c r="AB37" s="788"/>
      <c r="AC37" s="786" t="str">
        <f>IF(NOT('40-16+40-15 WORKSHEET EBS'!AF28=""),'40-16+40-15 WORKSHEET EBS'!AF28,"")</f>
        <v/>
      </c>
      <c r="AD37" s="787"/>
      <c r="AE37" s="787"/>
      <c r="AF37" s="788"/>
      <c r="AG37" s="958"/>
      <c r="AH37" s="959"/>
      <c r="AI37" s="960" t="s">
        <v>449</v>
      </c>
      <c r="AJ37" s="961"/>
      <c r="AK37" s="844" t="str">
        <f>IF(NOT('40-16+40-15 WORKSHEET EBS'!AB28=""),'40-16+40-15 WORKSHEET EBS'!AB28,"")</f>
        <v/>
      </c>
      <c r="AL37" s="845"/>
      <c r="AM37" s="454"/>
      <c r="AN37" s="454"/>
      <c r="AO37" s="455"/>
      <c r="AQ37" s="76"/>
    </row>
    <row r="38" spans="1:43" ht="18" customHeight="1" thickBot="1" x14ac:dyDescent="0.3">
      <c r="A38" s="498"/>
      <c r="B38" s="796" t="str">
        <f>IF(NOT('40-16+40-15 WORKSHEET EBS'!D28=""),'40-16+40-15 WORKSHEET EBS'!D28,"")</f>
        <v/>
      </c>
      <c r="C38" s="797"/>
      <c r="D38" s="797"/>
      <c r="E38" s="798"/>
      <c r="F38" s="799">
        <f>'40-16+40-15 WORKSHEET EBS'!E28</f>
        <v>0</v>
      </c>
      <c r="G38" s="797"/>
      <c r="H38" s="797"/>
      <c r="I38" s="797"/>
      <c r="J38" s="797"/>
      <c r="K38" s="798"/>
      <c r="L38" s="800" t="str">
        <f>IF(NOT('40-16+40-15 WORKSHEET EBS'!I28=""),'40-16+40-15 WORKSHEET EBS'!I28,"")</f>
        <v/>
      </c>
      <c r="M38" s="801"/>
      <c r="N38" s="962" t="str">
        <f>IF(NOT('40-16+40-15 WORKSHEET EBS'!L28=""),'40-16+40-15 WORKSHEET EBS'!L28,"")</f>
        <v/>
      </c>
      <c r="O38" s="963"/>
      <c r="P38" s="963"/>
      <c r="Q38" s="963"/>
      <c r="R38" s="964"/>
      <c r="S38" s="839"/>
      <c r="T38" s="840"/>
      <c r="U38" s="840"/>
      <c r="V38" s="841"/>
      <c r="W38" s="800" t="str">
        <f>IF(NOT('40-16+40-15 WORKSHEET EBS'!W28=""),'40-16+40-15 WORKSHEET EBS'!W28,"")</f>
        <v/>
      </c>
      <c r="X38" s="810"/>
      <c r="Y38" s="801"/>
      <c r="Z38" s="811" t="str">
        <f t="shared" ref="Z38" si="22">IF(AND(NOT(Z36=""),NOT(Z37="")),(Z37-Z36)/(Z37),"")</f>
        <v/>
      </c>
      <c r="AA38" s="812"/>
      <c r="AB38" s="813"/>
      <c r="AC38" s="811" t="str">
        <f t="shared" ref="AC38" si="23">IF(AND(NOT(AC36=""),NOT(AC37="")),(AC37-AC36)/(AC37),"")</f>
        <v/>
      </c>
      <c r="AD38" s="812"/>
      <c r="AE38" s="812"/>
      <c r="AF38" s="813"/>
      <c r="AG38" s="967"/>
      <c r="AH38" s="968"/>
      <c r="AI38" s="968"/>
      <c r="AJ38" s="968"/>
      <c r="AK38" s="968"/>
      <c r="AL38" s="969"/>
      <c r="AM38" s="456"/>
      <c r="AN38" s="457"/>
      <c r="AO38" s="458"/>
      <c r="AQ38" s="76"/>
    </row>
    <row r="39" spans="1:43" ht="5.25" customHeight="1" thickBot="1" x14ac:dyDescent="0.3">
      <c r="A39" s="362"/>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364"/>
      <c r="AJ39" s="364"/>
      <c r="AK39" s="116"/>
      <c r="AL39" s="72"/>
      <c r="AM39" s="393"/>
      <c r="AN39" s="393"/>
      <c r="AO39" s="393"/>
      <c r="AQ39" s="76"/>
    </row>
    <row r="40" spans="1:43" ht="15" customHeight="1" x14ac:dyDescent="0.25">
      <c r="A40" s="362"/>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Q40" s="76"/>
    </row>
    <row r="41" spans="1:43" ht="15" customHeight="1" x14ac:dyDescent="0.25">
      <c r="A41" s="362"/>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Q41" s="76"/>
    </row>
    <row r="42" spans="1:43" ht="15" customHeight="1" x14ac:dyDescent="0.25">
      <c r="A42" s="362"/>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Q42" s="76"/>
    </row>
    <row r="43" spans="1:43" ht="15" customHeight="1" x14ac:dyDescent="0.25">
      <c r="A43" s="362"/>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Q43" s="76"/>
    </row>
    <row r="44" spans="1:43" ht="2.25" customHeight="1" x14ac:dyDescent="0.25">
      <c r="A44" s="362"/>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Q44" s="76"/>
    </row>
    <row r="45" spans="1:43" ht="2.25" customHeight="1" x14ac:dyDescent="0.25">
      <c r="A45" s="362"/>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Q45" s="76"/>
    </row>
    <row r="46" spans="1:43" ht="15" customHeight="1" x14ac:dyDescent="0.25">
      <c r="A46" s="362"/>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Q46" s="76"/>
    </row>
    <row r="47" spans="1:43" ht="15" customHeight="1" x14ac:dyDescent="0.25">
      <c r="A47" s="362"/>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Q47" s="76"/>
    </row>
    <row r="48" spans="1:43" ht="15" customHeight="1" x14ac:dyDescent="0.25">
      <c r="A48" s="362"/>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Q48" s="76"/>
    </row>
    <row r="49" spans="1:43" ht="15" customHeight="1" thickBot="1" x14ac:dyDescent="0.3">
      <c r="A49" s="362"/>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Q49" s="76"/>
    </row>
    <row r="50" spans="1:43" ht="2.25" customHeight="1" x14ac:dyDescent="0.25">
      <c r="A50" s="349"/>
      <c r="B50" s="178"/>
      <c r="C50" s="178"/>
      <c r="D50" s="178"/>
      <c r="E50" s="178"/>
      <c r="F50" s="178"/>
      <c r="G50" s="178"/>
      <c r="H50" s="178"/>
      <c r="I50" s="178"/>
      <c r="J50" s="178"/>
      <c r="K50" s="178"/>
      <c r="L50" s="179"/>
      <c r="M50" s="180"/>
      <c r="N50" s="181"/>
      <c r="O50" s="181"/>
      <c r="P50" s="181"/>
      <c r="Q50" s="181"/>
      <c r="R50" s="181"/>
      <c r="S50" s="182"/>
      <c r="T50" s="182"/>
      <c r="U50" s="182"/>
      <c r="V50" s="182"/>
      <c r="W50" s="183"/>
      <c r="X50" s="183"/>
      <c r="Y50" s="183"/>
      <c r="Z50" s="184"/>
      <c r="AA50" s="184"/>
      <c r="AB50" s="184"/>
      <c r="AC50" s="184"/>
      <c r="AD50" s="184"/>
      <c r="AE50" s="184"/>
      <c r="AF50" s="185"/>
      <c r="AG50" s="350"/>
      <c r="AH50" s="350"/>
      <c r="AI50" s="186"/>
      <c r="AJ50" s="186"/>
      <c r="AK50" s="187"/>
      <c r="AL50" s="351"/>
      <c r="AM50" s="188"/>
      <c r="AN50" s="188"/>
      <c r="AO50" s="188"/>
      <c r="AQ50" s="76"/>
    </row>
    <row r="51" spans="1:43" ht="2.25" customHeight="1" x14ac:dyDescent="0.25">
      <c r="A51" s="349"/>
      <c r="B51" s="80"/>
      <c r="C51" s="80"/>
      <c r="D51" s="80"/>
      <c r="E51" s="80"/>
      <c r="F51" s="80"/>
      <c r="G51" s="80"/>
      <c r="H51" s="80"/>
      <c r="I51" s="80"/>
      <c r="J51" s="80"/>
      <c r="K51" s="80"/>
      <c r="L51" s="105"/>
      <c r="M51" s="103"/>
      <c r="N51" s="106"/>
      <c r="O51" s="106"/>
      <c r="P51" s="106"/>
      <c r="Q51" s="106"/>
      <c r="R51" s="106"/>
      <c r="S51" s="107"/>
      <c r="T51" s="107"/>
      <c r="U51" s="107"/>
      <c r="V51" s="107"/>
      <c r="W51" s="108"/>
      <c r="X51" s="108"/>
      <c r="Y51" s="108"/>
      <c r="Z51" s="102"/>
      <c r="AA51" s="102"/>
      <c r="AB51" s="102"/>
      <c r="AC51" s="102"/>
      <c r="AD51" s="102"/>
      <c r="AE51" s="102"/>
      <c r="AF51" s="114"/>
      <c r="AG51" s="156"/>
      <c r="AH51" s="156"/>
      <c r="AI51" s="364"/>
      <c r="AJ51" s="364"/>
      <c r="AK51" s="118"/>
      <c r="AL51" s="72"/>
      <c r="AM51" s="393"/>
      <c r="AN51" s="393"/>
      <c r="AO51" s="100"/>
      <c r="AQ51" s="76"/>
    </row>
    <row r="52" spans="1:43" s="260" customFormat="1" ht="9.7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980" t="str">
        <f>IF('40-15 PRES - MANDATORY'!$I$59&gt;0,'40-15 PRES - MANDATORY'!$I$59,"")</f>
        <v/>
      </c>
      <c r="AC52" s="980"/>
      <c r="AD52" s="980"/>
      <c r="AE52" s="980"/>
      <c r="AF52" s="377"/>
      <c r="AG52" s="79"/>
      <c r="AH52" s="79"/>
      <c r="AI52" s="918" t="s">
        <v>41</v>
      </c>
      <c r="AJ52" s="918"/>
      <c r="AK52" s="93"/>
      <c r="AL52" s="918"/>
      <c r="AM52" s="918"/>
      <c r="AN52" s="981"/>
      <c r="AO52" s="93"/>
      <c r="AP52" s="128"/>
      <c r="AQ52" s="128"/>
    </row>
    <row r="53" spans="1:43" s="39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342"/>
      <c r="AJ53" s="342"/>
      <c r="AK53" s="96"/>
      <c r="AL53" s="342"/>
      <c r="AM53" s="342"/>
      <c r="AN53" s="96"/>
      <c r="AO53" s="96"/>
      <c r="AP53" s="96"/>
      <c r="AQ53" s="96"/>
    </row>
  </sheetData>
  <sheetProtection password="DE96" sheet="1" scenarios="1" selectLockedCells="1"/>
  <mergeCells count="305">
    <mergeCell ref="AK37:AL37"/>
    <mergeCell ref="S38:V38"/>
    <mergeCell ref="AG38:AL38"/>
    <mergeCell ref="S33:V33"/>
    <mergeCell ref="AG33:AL33"/>
    <mergeCell ref="AK35:AL35"/>
    <mergeCell ref="AN35:AO35"/>
    <mergeCell ref="AK36:AL36"/>
    <mergeCell ref="AN36:AO36"/>
    <mergeCell ref="Z38:AB38"/>
    <mergeCell ref="AC38:AF38"/>
    <mergeCell ref="AC36:AF36"/>
    <mergeCell ref="AC35:AF35"/>
    <mergeCell ref="AN30:AO30"/>
    <mergeCell ref="AK31:AL31"/>
    <mergeCell ref="AN31:AO31"/>
    <mergeCell ref="S23:V23"/>
    <mergeCell ref="AG23:AL23"/>
    <mergeCell ref="AK25:AL25"/>
    <mergeCell ref="AN25:AO25"/>
    <mergeCell ref="AK26:AL26"/>
    <mergeCell ref="AN26:AO26"/>
    <mergeCell ref="AC30:AF30"/>
    <mergeCell ref="Z31:AB31"/>
    <mergeCell ref="Z28:AB28"/>
    <mergeCell ref="AC28:AF28"/>
    <mergeCell ref="AC26:AF26"/>
    <mergeCell ref="AC25:AF25"/>
    <mergeCell ref="Z21:AB21"/>
    <mergeCell ref="Z18:AB18"/>
    <mergeCell ref="AC18:AF18"/>
    <mergeCell ref="AC16:AF16"/>
    <mergeCell ref="AG16:AH16"/>
    <mergeCell ref="AI16:AJ16"/>
    <mergeCell ref="AC15:AF15"/>
    <mergeCell ref="AG15:AH15"/>
    <mergeCell ref="AI15:AJ15"/>
    <mergeCell ref="AN20:AO20"/>
    <mergeCell ref="AK21:AL21"/>
    <mergeCell ref="AN21:AO21"/>
    <mergeCell ref="AK15:AL15"/>
    <mergeCell ref="AN15:AO15"/>
    <mergeCell ref="AK16:AL16"/>
    <mergeCell ref="AN16:AO16"/>
    <mergeCell ref="AK17:AL17"/>
    <mergeCell ref="AC20:AF20"/>
    <mergeCell ref="AL52:AN52"/>
    <mergeCell ref="AK10:AL10"/>
    <mergeCell ref="AN10:AO10"/>
    <mergeCell ref="AK11:AL11"/>
    <mergeCell ref="AN11:AO11"/>
    <mergeCell ref="AK12:AL12"/>
    <mergeCell ref="AG13:AL13"/>
    <mergeCell ref="AK22:AL22"/>
    <mergeCell ref="AK27:AL27"/>
    <mergeCell ref="AK32:AL32"/>
    <mergeCell ref="AG36:AH36"/>
    <mergeCell ref="AI36:AJ36"/>
    <mergeCell ref="AG35:AH35"/>
    <mergeCell ref="AI35:AJ35"/>
    <mergeCell ref="AG30:AH30"/>
    <mergeCell ref="AI30:AJ30"/>
    <mergeCell ref="AI27:AJ27"/>
    <mergeCell ref="AG26:AH26"/>
    <mergeCell ref="AI26:AJ26"/>
    <mergeCell ref="AG25:AH25"/>
    <mergeCell ref="AI25:AJ25"/>
    <mergeCell ref="AG20:AH20"/>
    <mergeCell ref="AI20:AJ20"/>
    <mergeCell ref="AI17:AJ17"/>
    <mergeCell ref="B40:E49"/>
    <mergeCell ref="F40:H40"/>
    <mergeCell ref="AB52:AE52"/>
    <mergeCell ref="AI52:AJ52"/>
    <mergeCell ref="AC37:AF37"/>
    <mergeCell ref="AG37:AH37"/>
    <mergeCell ref="AI37:AJ37"/>
    <mergeCell ref="B38:E38"/>
    <mergeCell ref="F38:K38"/>
    <mergeCell ref="L38:M38"/>
    <mergeCell ref="N38:R38"/>
    <mergeCell ref="W38:Y38"/>
    <mergeCell ref="B37:K37"/>
    <mergeCell ref="L37:M37"/>
    <mergeCell ref="N37:R37"/>
    <mergeCell ref="S37:T37"/>
    <mergeCell ref="U37:V37"/>
    <mergeCell ref="W37:Y37"/>
    <mergeCell ref="Z37:AB37"/>
    <mergeCell ref="B36:K36"/>
    <mergeCell ref="L36:M36"/>
    <mergeCell ref="N36:R36"/>
    <mergeCell ref="S36:T36"/>
    <mergeCell ref="U36:V36"/>
    <mergeCell ref="W36:Y36"/>
    <mergeCell ref="Z36:AB36"/>
    <mergeCell ref="Z33:AB33"/>
    <mergeCell ref="AC33:AF33"/>
    <mergeCell ref="B35:K35"/>
    <mergeCell ref="L35:M35"/>
    <mergeCell ref="N35:R35"/>
    <mergeCell ref="S35:T35"/>
    <mergeCell ref="U35:V35"/>
    <mergeCell ref="W35:Y35"/>
    <mergeCell ref="Z35:AB35"/>
    <mergeCell ref="AC32:AF32"/>
    <mergeCell ref="AG32:AH32"/>
    <mergeCell ref="AI32:AJ32"/>
    <mergeCell ref="B33:E33"/>
    <mergeCell ref="F33:K33"/>
    <mergeCell ref="L33:M33"/>
    <mergeCell ref="N33:R33"/>
    <mergeCell ref="W33:Y33"/>
    <mergeCell ref="AC31:AF31"/>
    <mergeCell ref="AG31:AH31"/>
    <mergeCell ref="AI31:AJ31"/>
    <mergeCell ref="B32:K32"/>
    <mergeCell ref="L32:M32"/>
    <mergeCell ref="N32:R32"/>
    <mergeCell ref="S32:T32"/>
    <mergeCell ref="U32:V32"/>
    <mergeCell ref="W32:Y32"/>
    <mergeCell ref="Z32:AB32"/>
    <mergeCell ref="B31:K31"/>
    <mergeCell ref="L31:M31"/>
    <mergeCell ref="N31:R31"/>
    <mergeCell ref="S31:T31"/>
    <mergeCell ref="U31:V31"/>
    <mergeCell ref="W31:Y31"/>
    <mergeCell ref="B30:K30"/>
    <mergeCell ref="L30:M30"/>
    <mergeCell ref="N30:R30"/>
    <mergeCell ref="S30:T30"/>
    <mergeCell ref="U30:V30"/>
    <mergeCell ref="W30:Y30"/>
    <mergeCell ref="Z30:AB30"/>
    <mergeCell ref="AC27:AF27"/>
    <mergeCell ref="AG27:AH27"/>
    <mergeCell ref="B28:E28"/>
    <mergeCell ref="F28:K28"/>
    <mergeCell ref="L28:M28"/>
    <mergeCell ref="N28:R28"/>
    <mergeCell ref="W28:Y28"/>
    <mergeCell ref="B27:K27"/>
    <mergeCell ref="L27:M27"/>
    <mergeCell ref="N27:R27"/>
    <mergeCell ref="S27:T27"/>
    <mergeCell ref="U27:V27"/>
    <mergeCell ref="W27:Y27"/>
    <mergeCell ref="Z27:AB27"/>
    <mergeCell ref="S28:V28"/>
    <mergeCell ref="AG28:AL28"/>
    <mergeCell ref="AK30:AL30"/>
    <mergeCell ref="B26:K26"/>
    <mergeCell ref="L26:M26"/>
    <mergeCell ref="N26:R26"/>
    <mergeCell ref="S26:T26"/>
    <mergeCell ref="U26:V26"/>
    <mergeCell ref="W26:Y26"/>
    <mergeCell ref="Z26:AB26"/>
    <mergeCell ref="Z23:AB23"/>
    <mergeCell ref="AC23:AF23"/>
    <mergeCell ref="B25:K25"/>
    <mergeCell ref="L25:M25"/>
    <mergeCell ref="N25:R25"/>
    <mergeCell ref="S25:T25"/>
    <mergeCell ref="U25:V25"/>
    <mergeCell ref="W25:Y25"/>
    <mergeCell ref="Z25:AB25"/>
    <mergeCell ref="AC22:AF22"/>
    <mergeCell ref="AG22:AH22"/>
    <mergeCell ref="AI22:AJ22"/>
    <mergeCell ref="B23:E23"/>
    <mergeCell ref="F23:K23"/>
    <mergeCell ref="L23:M23"/>
    <mergeCell ref="N23:R23"/>
    <mergeCell ref="W23:Y23"/>
    <mergeCell ref="AC21:AF21"/>
    <mergeCell ref="AG21:AH21"/>
    <mergeCell ref="AI21:AJ21"/>
    <mergeCell ref="B22:K22"/>
    <mergeCell ref="L22:M22"/>
    <mergeCell ref="N22:R22"/>
    <mergeCell ref="S22:T22"/>
    <mergeCell ref="U22:V22"/>
    <mergeCell ref="W22:Y22"/>
    <mergeCell ref="Z22:AB22"/>
    <mergeCell ref="B21:K21"/>
    <mergeCell ref="L21:M21"/>
    <mergeCell ref="N21:R21"/>
    <mergeCell ref="S21:T21"/>
    <mergeCell ref="U21:V21"/>
    <mergeCell ref="W21:Y21"/>
    <mergeCell ref="B20:K20"/>
    <mergeCell ref="L20:M20"/>
    <mergeCell ref="N20:R20"/>
    <mergeCell ref="S20:T20"/>
    <mergeCell ref="U20:V20"/>
    <mergeCell ref="W20:Y20"/>
    <mergeCell ref="Z20:AB20"/>
    <mergeCell ref="AC17:AF17"/>
    <mergeCell ref="AG17:AH17"/>
    <mergeCell ref="B18:E18"/>
    <mergeCell ref="F18:K18"/>
    <mergeCell ref="L18:M18"/>
    <mergeCell ref="N18:R18"/>
    <mergeCell ref="W18:Y18"/>
    <mergeCell ref="B17:K17"/>
    <mergeCell ref="L17:M17"/>
    <mergeCell ref="N17:R17"/>
    <mergeCell ref="S17:T17"/>
    <mergeCell ref="U17:V17"/>
    <mergeCell ref="W17:Y17"/>
    <mergeCell ref="Z17:AB17"/>
    <mergeCell ref="S18:V18"/>
    <mergeCell ref="AG18:AL18"/>
    <mergeCell ref="AK20:AL20"/>
    <mergeCell ref="B16:K16"/>
    <mergeCell ref="L16:M16"/>
    <mergeCell ref="N16:R16"/>
    <mergeCell ref="S16:T16"/>
    <mergeCell ref="U16:V16"/>
    <mergeCell ref="W16:Y16"/>
    <mergeCell ref="Z16:AB16"/>
    <mergeCell ref="W13:Y13"/>
    <mergeCell ref="Z13:AB13"/>
    <mergeCell ref="B15:K15"/>
    <mergeCell ref="L15:M15"/>
    <mergeCell ref="N15:R15"/>
    <mergeCell ref="S15:T15"/>
    <mergeCell ref="U15:V15"/>
    <mergeCell ref="W15:Y15"/>
    <mergeCell ref="Z15:AB15"/>
    <mergeCell ref="W12:Y12"/>
    <mergeCell ref="Z12:AB12"/>
    <mergeCell ref="AG12:AH12"/>
    <mergeCell ref="AI12:AJ12"/>
    <mergeCell ref="B13:E13"/>
    <mergeCell ref="F13:K13"/>
    <mergeCell ref="L13:M13"/>
    <mergeCell ref="N13:R13"/>
    <mergeCell ref="W11:Y11"/>
    <mergeCell ref="Z11:AB11"/>
    <mergeCell ref="AC11:AF11"/>
    <mergeCell ref="AG11:AH11"/>
    <mergeCell ref="AI11:AJ11"/>
    <mergeCell ref="B12:K12"/>
    <mergeCell ref="L12:M12"/>
    <mergeCell ref="N12:R12"/>
    <mergeCell ref="S12:T12"/>
    <mergeCell ref="U12:V12"/>
    <mergeCell ref="S13:V13"/>
    <mergeCell ref="AC13:AF13"/>
    <mergeCell ref="AC12:AF12"/>
    <mergeCell ref="W10:Y10"/>
    <mergeCell ref="Z10:AB10"/>
    <mergeCell ref="AC10:AF10"/>
    <mergeCell ref="AG10:AH10"/>
    <mergeCell ref="AI10:AJ10"/>
    <mergeCell ref="B11:K11"/>
    <mergeCell ref="L11:M11"/>
    <mergeCell ref="N11:R11"/>
    <mergeCell ref="S11:T11"/>
    <mergeCell ref="U11:V11"/>
    <mergeCell ref="B10:K10"/>
    <mergeCell ref="L10:M10"/>
    <mergeCell ref="N10:R10"/>
    <mergeCell ref="S10:T10"/>
    <mergeCell ref="U10:V10"/>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10 AC15 AC20 AC25 AC30 AC35">
    <cfRule type="expression" dxfId="743" priority="1">
      <formula>AND(NOT(AC10=""),NOT(AC10=Z10))</formula>
    </cfRule>
  </conditionalFormatting>
  <conditionalFormatting sqref="N12 N17 N22 N27 N32 N37">
    <cfRule type="expression" dxfId="742" priority="2">
      <formula>NOT($N$27="")</formula>
    </cfRule>
  </conditionalFormatting>
  <conditionalFormatting sqref="Z12 Z17 Z22 Z27 Z32 Z37">
    <cfRule type="expression" dxfId="741" priority="4">
      <formula>IF(AND(NOT(L12="SH"),NOT($L$27="PL")),AND($Z$27="",NOT($Z$25="")))</formula>
    </cfRule>
  </conditionalFormatting>
  <conditionalFormatting sqref="AC12 AC17 AC22 AC27 AC32 AC37">
    <cfRule type="expression" dxfId="740" priority="3">
      <formula>IF(NOT($L$26="sh"),AND($AC$27="",NOT($AC$25="")))</formula>
    </cfRule>
  </conditionalFormatting>
  <conditionalFormatting sqref="N11 N16 N21 N26 N31 N36">
    <cfRule type="expression" dxfId="739" priority="620">
      <formula>AND($N$26="",$S$2="NEW ITEM")</formula>
    </cfRule>
  </conditionalFormatting>
  <conditionalFormatting sqref="S10 S15 S20 S25 S30 S35">
    <cfRule type="expression" dxfId="738" priority="621">
      <formula>AND($S$25="",$S$2="NEW ITEM",NOT(AND($L$25=1,$L$26="LB",$L$27=1,$L$28="LB")))</formula>
    </cfRule>
  </conditionalFormatting>
  <conditionalFormatting sqref="U10 U15 U20 U25 U30 U35">
    <cfRule type="expression" dxfId="737" priority="622">
      <formula>AND($U$25="",$S$2="NEW ITEM")</formula>
    </cfRule>
  </conditionalFormatting>
  <conditionalFormatting sqref="F13 F18 F23 F28 F33 F38">
    <cfRule type="expression" dxfId="736" priority="808">
      <formula>AND(NOT($F$42= ""),$K$42="SH/PLT CONT.",$F$28="")</formula>
    </cfRule>
  </conditionalFormatting>
  <conditionalFormatting sqref="N11 N16 N21 N26 N31 N36">
    <cfRule type="expression" dxfId="735" priority="809">
      <formula>AND(NOT($F$42= ""),NOT($K$42=""),$N$26="")</formula>
    </cfRule>
    <cfRule type="expression" dxfId="734" priority="810">
      <formula>AND(OR(NOT($O$42= ""), NOT($T$42= ""), NOT($Z$42= ""), NOT($AH$42= "")),$L$26="")</formula>
    </cfRule>
    <cfRule type="expression" dxfId="733" priority="811">
      <formula>AND(NOT($F$42= ""),OR($K$42="CASE GTIN",$K$42="UNIT GTIN",$K$42="UPK"),$N$26="")</formula>
    </cfRule>
  </conditionalFormatting>
  <conditionalFormatting sqref="S10 S15 S20 S25 S30 S35">
    <cfRule type="expression" dxfId="732" priority="812">
      <formula>AND(NOT($F$42= ""),OR($K$42="ITEM HT",$K$42="UPK"),$S$25="")</formula>
    </cfRule>
  </conditionalFormatting>
  <conditionalFormatting sqref="U10 U15 U20 U25 U30 U35">
    <cfRule type="expression" dxfId="731" priority="813">
      <formula>AND(NOT($F$42= ""),OR($K$42="CASE HT",$K$42="UPK",$K$42="NET CONTENT"),$U$25="")</formula>
    </cfRule>
  </conditionalFormatting>
  <conditionalFormatting sqref="AG11 AG16 AG21 AG26 AG31 AG36">
    <cfRule type="expression" dxfId="730" priority="814">
      <formula>AND(OR(NOT($F$42= ""), NOT($T$42= "")),OR($K$42="DCG",NOT($T$42= "")),$AG$26="")</formula>
    </cfRule>
  </conditionalFormatting>
  <conditionalFormatting sqref="B11 B16 B21 B26 B31 B36">
    <cfRule type="expression" dxfId="729" priority="815">
      <formula>AND(OR(NOT($O$42= ""), NOT($T$42= ""), NOT($Z$42= ""), NOT($AH$42= "")),B$26="")</formula>
    </cfRule>
    <cfRule type="expression" dxfId="728" priority="816">
      <formula>AND(NOT($F$42=""),NOT($K$42=""),$B$26="")</formula>
    </cfRule>
    <cfRule type="expression" dxfId="727" priority="817">
      <formula>AND($B$26="",$S$2="NEW ITEM")</formula>
    </cfRule>
  </conditionalFormatting>
  <conditionalFormatting sqref="B12 B17 B22 B27 B32 B37">
    <cfRule type="expression" dxfId="726" priority="818">
      <formula>AND(OR(NOT($O$42= ""), NOT($T$42= ""), NOT($Z$42= ""), NOT($AH$42= "")),B$27="")</formula>
    </cfRule>
    <cfRule type="expression" dxfId="725" priority="819">
      <formula>AND(NOT($F$42= ""),NOT($K$42=""),B$27="")</formula>
    </cfRule>
    <cfRule type="expression" dxfId="724" priority="820">
      <formula>AND($B$27="",$S$2="NEW ITEM")</formula>
    </cfRule>
  </conditionalFormatting>
  <conditionalFormatting sqref="B13 B18 B23 B28 B33 B38">
    <cfRule type="expression" dxfId="723" priority="821">
      <formula>AND(NOT($F$42= ""),$K$42="MIN SHIP QTY",$B$28="")</formula>
    </cfRule>
    <cfRule type="expression" dxfId="722" priority="822">
      <formula>AND($B$28="",$S$2="NEW ITEM")</formula>
    </cfRule>
  </conditionalFormatting>
  <conditionalFormatting sqref="L13 L18 L23 L28 L33 L38">
    <cfRule type="expression" dxfId="721" priority="823">
      <formula>AND(NOT($F$42= ""),OR($K$42="UPK",$K$42="UOM"),$L$28="")</formula>
    </cfRule>
    <cfRule type="expression" dxfId="720" priority="824">
      <formula>AND($L$28="",$S$2="NEW ITEM")</formula>
    </cfRule>
  </conditionalFormatting>
  <conditionalFormatting sqref="N10 N15 N20 N25 N30 N35">
    <cfRule type="expression" dxfId="719" priority="825">
      <formula>AND(OR(NOT($F$42= ""), NOT($T$42= "")),OR($K$42="UNIT GTIN",$K$42="CASE GTIN",$K$42="CASE UPC",$K$42="UPK",NOT($T$42= "")),$N$25="")</formula>
    </cfRule>
    <cfRule type="expression" dxfId="718" priority="826">
      <formula>AND($N$25="",$S$2="NEW ITEM")</formula>
    </cfRule>
  </conditionalFormatting>
  <conditionalFormatting sqref="N13 N18 N23 N28 N33 N38">
    <cfRule type="expression" dxfId="717" priority="827">
      <formula>AND(OR(NOT($F$42= ""),NOT($T$42= "")),OR($K$42="CASE UPC",$K$42="UPK", NOT($T$42= "")),$N$28="")</formula>
    </cfRule>
    <cfRule type="expression" dxfId="716" priority="828">
      <formula>AND($N$28="",$S$2="NEW ITEM")</formula>
    </cfRule>
  </conditionalFormatting>
  <conditionalFormatting sqref="W10 W15 W20 W25 W30 W35">
    <cfRule type="expression" dxfId="715" priority="829">
      <formula>AND(NOT($F$42= ""),OR($K$42="CS CUBE",$K$42="UPK",$K$42="NET CONTENT"),$W$25="")</formula>
    </cfRule>
    <cfRule type="expression" dxfId="714" priority="830">
      <formula>AND($W$25="",$S$2="NEW ITEM")</formula>
    </cfRule>
  </conditionalFormatting>
  <conditionalFormatting sqref="W11 W16 W21 W26 W31 W36">
    <cfRule type="expression" dxfId="713" priority="831">
      <formula>AND(NOT($F$42= ""),OR($K$42="CS WT",$K$42="UPK",$K$42="NET CONTENT"),$W$26="")</formula>
    </cfRule>
    <cfRule type="expression" dxfId="712" priority="832">
      <formula>AND($W$26="",$S$2="NEW ITEM")</formula>
    </cfRule>
  </conditionalFormatting>
  <conditionalFormatting sqref="W13 W18 W23 W28 W33 W38">
    <cfRule type="expression" dxfId="711" priority="833">
      <formula>AND(NOT($F$42= ""),OR($K$42="PLT TIER",$K$42="UPK",$K$42="NET CONTENT"),$W$28="")</formula>
    </cfRule>
    <cfRule type="expression" dxfId="710" priority="834">
      <formula>AND($W$28="",$S$2="NEW ITEM")</formula>
    </cfRule>
  </conditionalFormatting>
  <conditionalFormatting sqref="W12 W17 W22 W27 W32 W37">
    <cfRule type="expression" dxfId="709" priority="835">
      <formula>AND(NOT($F$42= ""),OR($K$42="PLT TIE",$K$42="UPK",$K$42="NET CONTENT"),$W$27="")</formula>
    </cfRule>
    <cfRule type="expression" dxfId="708" priority="836">
      <formula>AND($W$27="",$S$2="NEW ITEM")</formula>
    </cfRule>
  </conditionalFormatting>
  <conditionalFormatting sqref="S11 S16 S21 S26 S31 S36">
    <cfRule type="expression" dxfId="707" priority="837">
      <formula>AND(NOT($F$42= ""),OR($K$42="ITEM WT",$K$42="UPK",$K$42="NET CONTENT"),$S$26="")</formula>
    </cfRule>
    <cfRule type="expression" dxfId="706" priority="838">
      <formula>AND($S$26="",$S$2="NEW ITEM",NOT(AND($L$25=1,$L$26="LB",$L$27=1,$L$28="LB")))</formula>
    </cfRule>
  </conditionalFormatting>
  <conditionalFormatting sqref="U11 U16 U21 U26 U31 U36">
    <cfRule type="expression" dxfId="705" priority="839">
      <formula>AND(NOT($F$42= ""),OR($K$42="CASE WT",$K$42="UPK",$K$42="NET CONTENT"),$U$26="")</formula>
    </cfRule>
    <cfRule type="expression" dxfId="704" priority="840">
      <formula>AND($U$26="",$S$2="NEW ITEM")</formula>
    </cfRule>
  </conditionalFormatting>
  <conditionalFormatting sqref="U12 U17 U22 U27 U32 U37">
    <cfRule type="expression" dxfId="703" priority="841">
      <formula>AND(NOT($F$42= ""),OR($K$42="CASE DPT",$K$42="UPK",$K$42="NET CONTENT"),$U$27="")</formula>
    </cfRule>
    <cfRule type="expression" dxfId="702" priority="842">
      <formula>AND($U$27="",$S$2="NEW ITEM")</formula>
    </cfRule>
  </conditionalFormatting>
  <conditionalFormatting sqref="L10 L15 L20 L25 L30 L35">
    <cfRule type="expression" dxfId="701" priority="843">
      <formula>AND(OR(NOT($F$42= ""),NOT($T$42= "")),OR($K$42="UPK",$K$42="NET CONTENT", $K$42="UOM",$K$42="CASE UPC",$K$42="UNIT GTIN",$K$42="CASE GTIN",$K$42="ITEM HT",$K$42="ITEM WT",$K$42="ITEM DPT",$K$42="CASE HT",$K$42="CASE WT",$K$42="CASE DPT",$K$42="CS CUBE",$K$42="CS WT",$K$42="PLT TIE",$K$42="PLT TIER",NOT($T$42= "")),$L$25="")</formula>
    </cfRule>
    <cfRule type="expression" dxfId="700" priority="844">
      <formula>AND($L$25="",$S$2="NEW ITEM")</formula>
    </cfRule>
  </conditionalFormatting>
  <conditionalFormatting sqref="Z10 Z15 Z20 Z25 Z30 Z35">
    <cfRule type="expression" dxfId="699" priority="845">
      <formula>OR(AND(AC10="",NOT(Z10=""),NOT($L$27="sh"),NOT($L$27="pl")),AND(Z10=AC10,NOT(Z10="")))</formula>
    </cfRule>
    <cfRule type="expression" dxfId="698" priority="846">
      <formula>AND(NOT($O$42=""),NOT($L$27="sh"),NOT($L$27="pl"))</formula>
    </cfRule>
    <cfRule type="expression" dxfId="697" priority="847">
      <formula xml:space="preserve"> AND($S$2="NEW ITEM",$Z$25="", NOT($L$27="sh"),NOT($L$27="pl"))</formula>
    </cfRule>
  </conditionalFormatting>
  <conditionalFormatting sqref="N12 N17 N22 N27 N32 N37">
    <cfRule type="expression" dxfId="696" priority="848">
      <formula>AND(OR(NOT($O$42= ""), NOT($T$42= ""), NOT($Z$42= ""), NOT($AH$42= "")),$N$27="")</formula>
    </cfRule>
    <cfRule type="expression" dxfId="695" priority="849">
      <formula>AND(NOT($F$42= ""),NOT($K$42=""),$N$27="")</formula>
    </cfRule>
    <cfRule type="expression" dxfId="694" priority="850">
      <formula>AND($N$27="",$S$2="NEW ITEM")</formula>
    </cfRule>
  </conditionalFormatting>
  <conditionalFormatting sqref="S10 S12 S15 S20 S25 S30 S35 S17 S22 S27 S32 S37">
    <cfRule type="expression" dxfId="693" priority="851">
      <formula>AND(NOT($F$42= ""),OR($K$42="ITEM DPT",$K$42="UPK",$K$42="NET CONTENT"),$S$27="")</formula>
    </cfRule>
    <cfRule type="expression" dxfId="692" priority="852">
      <formula>AND($S$27="",$S$2="NEW ITEM",NOT(AND($L$25=1,$L$26="LB",$L$27=1,$L$28="LB")))</formula>
    </cfRule>
  </conditionalFormatting>
  <conditionalFormatting sqref="L12 L17 L22 L27 L32 L37">
    <cfRule type="expression" dxfId="691" priority="855">
      <formula>AND(NOT($F$42= ""),$K$42="UI",$L$27="")</formula>
    </cfRule>
    <cfRule type="expression" dxfId="690" priority="856">
      <formula>AND($L$27="",$S$2="NEW ITEM")</formula>
    </cfRule>
  </conditionalFormatting>
  <conditionalFormatting sqref="L11 L16 L21 L26 L31 L36">
    <cfRule type="expression" dxfId="689" priority="857">
      <formula>AND(NOT($F$42= ""),OR($K$42="UPK",$K$42="NET CONTENT"),$L$26="")</formula>
    </cfRule>
    <cfRule type="expression" dxfId="688" priority="858">
      <formula>AND($L$26="",$S$2="NEW ITEM")</formula>
    </cfRule>
  </conditionalFormatting>
  <dataValidations count="4">
    <dataValidation allowBlank="1" showInputMessage="1" showErrorMessage="1" prompt="Enter page number." sqref="AK52"/>
    <dataValidation type="whole" operator="greaterThanOrEqual" allowBlank="1" showInputMessage="1" showErrorMessage="1" error="Enter whole number greater than zero." promptTitle="Pallet Tier" prompt="Enter the quantity of layers per pallet." sqref="W14 W19 W24 W29 W34 W39">
      <formula1>0</formula1>
    </dataValidation>
    <dataValidation allowBlank="1" showInputMessage="1" showErrorMessage="1" prompt="Enter total number of pages included in presentation." sqref="AO52"/>
    <dataValidation type="textLength" operator="lessThanOrEqual" allowBlank="1" showInputMessage="1" showErrorMessage="1" error="Use 30 characters or less." sqref="S1">
      <formula1>30</formula1>
    </dataValidation>
  </dataValidations>
  <printOptions horizontalCentered="1" verticalCentered="1"/>
  <pageMargins left="0" right="0" top="0" bottom="0" header="0" footer="0"/>
  <pageSetup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showGridLines="0" showRowColHeaders="0" workbookViewId="0">
      <selection activeCell="AO52" sqref="AO52"/>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9.7109375" style="340" customWidth="1"/>
    <col min="43" max="16384" width="9.140625" style="76"/>
  </cols>
  <sheetData>
    <row r="1" spans="1:42" s="150" customFormat="1" ht="9.75" customHeight="1" x14ac:dyDescent="0.25">
      <c r="A1" s="79"/>
      <c r="B1" s="127" t="s">
        <v>7</v>
      </c>
      <c r="C1" s="372" t="str">
        <f>IF('40-15 PRES - MANDATORY'!$E$8&gt;0,'40-15 PRES - MANDATORY'!$E$8,"")</f>
        <v/>
      </c>
      <c r="D1" s="372"/>
      <c r="E1" s="372"/>
      <c r="F1" s="372"/>
      <c r="G1" s="372"/>
      <c r="H1" s="372"/>
      <c r="I1" s="372"/>
      <c r="J1" s="260"/>
      <c r="K1" s="126"/>
      <c r="L1" s="126"/>
      <c r="M1" s="126"/>
      <c r="N1" s="260"/>
      <c r="O1" s="372"/>
      <c r="P1" s="372"/>
      <c r="Q1" s="372"/>
      <c r="R1" s="372"/>
      <c r="S1" s="126" t="s">
        <v>528</v>
      </c>
      <c r="T1" s="372"/>
      <c r="U1" s="372"/>
      <c r="V1" s="372"/>
      <c r="W1" s="260"/>
      <c r="X1" s="260"/>
      <c r="Y1" s="260"/>
      <c r="Z1" s="880" t="str">
        <f>IF(NOT('40-15 PRES - MANDATORY'!Y6=""),'40-15 PRES - MANDATORY'!Y6,"")</f>
        <v/>
      </c>
      <c r="AA1" s="880"/>
      <c r="AB1" s="880"/>
      <c r="AC1" s="880"/>
      <c r="AD1" s="391"/>
      <c r="AE1" s="391"/>
      <c r="AF1" s="391"/>
      <c r="AG1" s="391"/>
      <c r="AH1" s="391"/>
      <c r="AI1" s="391"/>
      <c r="AJ1" s="391"/>
      <c r="AK1" s="391"/>
      <c r="AL1" s="391"/>
      <c r="AM1" s="391"/>
      <c r="AN1" s="391"/>
      <c r="AO1" s="79"/>
      <c r="AP1" s="341"/>
    </row>
    <row r="2" spans="1:42" s="150" customFormat="1" ht="9.75" customHeight="1" x14ac:dyDescent="0.25">
      <c r="A2" s="79"/>
      <c r="B2" s="126" t="s">
        <v>8</v>
      </c>
      <c r="C2" s="79"/>
      <c r="D2" s="79"/>
      <c r="E2" s="372"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372"/>
      <c r="U2" s="372"/>
      <c r="V2" s="372"/>
      <c r="W2" s="372"/>
      <c r="X2" s="365" t="s">
        <v>53</v>
      </c>
      <c r="Y2" s="372"/>
      <c r="Z2" s="372" t="str">
        <f>IF('40-15 PRES - MANDATORY'!$G$12&gt;0,'40-15 PRES - MANDATORY'!$G$12,"")</f>
        <v/>
      </c>
      <c r="AA2" s="372"/>
      <c r="AB2" s="372"/>
      <c r="AC2" s="372"/>
      <c r="AD2" s="365"/>
      <c r="AE2" s="372" t="s">
        <v>51</v>
      </c>
      <c r="AF2" s="372"/>
      <c r="AG2" s="372"/>
      <c r="AH2" s="918" t="str">
        <f>IF('40-15 PRES - MANDATORY'!$M$12&gt;0,'40-15 PRES - MANDATORY'!$M$12,"")</f>
        <v/>
      </c>
      <c r="AI2" s="918"/>
      <c r="AJ2" s="918"/>
      <c r="AK2" s="918"/>
      <c r="AL2" s="918"/>
      <c r="AM2" s="260"/>
      <c r="AN2" s="79"/>
      <c r="AO2" s="79"/>
    </row>
    <row r="3" spans="1:42"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row>
    <row r="4" spans="1:42"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row>
    <row r="5" spans="1:42" s="157" customFormat="1" ht="11.25" customHeight="1" x14ac:dyDescent="0.2">
      <c r="A5" s="14"/>
      <c r="B5" s="982" t="s">
        <v>12</v>
      </c>
      <c r="C5" s="982"/>
      <c r="D5" s="982"/>
      <c r="E5" s="982"/>
      <c r="F5" s="982"/>
      <c r="G5" s="982"/>
      <c r="H5" s="982"/>
      <c r="I5" s="982"/>
      <c r="J5" s="982"/>
      <c r="K5" s="982"/>
      <c r="L5" s="919" t="s">
        <v>16</v>
      </c>
      <c r="M5" s="921"/>
      <c r="N5" s="982" t="s">
        <v>144</v>
      </c>
      <c r="O5" s="982"/>
      <c r="P5" s="982"/>
      <c r="Q5" s="982"/>
      <c r="R5" s="982"/>
      <c r="S5" s="378" t="s">
        <v>31</v>
      </c>
      <c r="T5" s="378"/>
      <c r="U5" s="378" t="s">
        <v>32</v>
      </c>
      <c r="V5" s="378"/>
      <c r="W5" s="378" t="s">
        <v>19</v>
      </c>
      <c r="X5" s="378"/>
      <c r="Y5" s="378"/>
      <c r="Z5" s="922" t="s">
        <v>542</v>
      </c>
      <c r="AA5" s="922"/>
      <c r="AB5" s="922"/>
      <c r="AC5" s="922" t="s">
        <v>544</v>
      </c>
      <c r="AD5" s="922"/>
      <c r="AE5" s="922"/>
      <c r="AF5" s="922"/>
      <c r="AG5" s="939" t="s">
        <v>33</v>
      </c>
      <c r="AH5" s="939"/>
      <c r="AI5" s="927" t="s">
        <v>36</v>
      </c>
      <c r="AJ5" s="927"/>
      <c r="AK5" s="927"/>
      <c r="AL5" s="927"/>
      <c r="AM5" s="928" t="s">
        <v>527</v>
      </c>
      <c r="AN5" s="928"/>
      <c r="AO5" s="928"/>
    </row>
    <row r="6" spans="1:42" s="157" customFormat="1" ht="11.25" customHeight="1" x14ac:dyDescent="0.2">
      <c r="A6" s="14"/>
      <c r="B6" s="939" t="s">
        <v>13</v>
      </c>
      <c r="C6" s="939"/>
      <c r="D6" s="939"/>
      <c r="E6" s="939"/>
      <c r="F6" s="939"/>
      <c r="G6" s="939"/>
      <c r="H6" s="939"/>
      <c r="I6" s="939"/>
      <c r="J6" s="939"/>
      <c r="K6" s="939"/>
      <c r="L6" s="930" t="s">
        <v>552</v>
      </c>
      <c r="M6" s="931"/>
      <c r="N6" s="939" t="s">
        <v>460</v>
      </c>
      <c r="O6" s="939"/>
      <c r="P6" s="939"/>
      <c r="Q6" s="939"/>
      <c r="R6" s="939"/>
      <c r="S6" s="932" t="s">
        <v>30</v>
      </c>
      <c r="T6" s="933"/>
      <c r="U6" s="932" t="s">
        <v>30</v>
      </c>
      <c r="V6" s="933"/>
      <c r="W6" s="925" t="s">
        <v>20</v>
      </c>
      <c r="X6" s="929"/>
      <c r="Y6" s="926"/>
      <c r="Z6" s="983" t="s">
        <v>545</v>
      </c>
      <c r="AA6" s="983"/>
      <c r="AB6" s="983"/>
      <c r="AC6" s="983" t="s">
        <v>545</v>
      </c>
      <c r="AD6" s="983"/>
      <c r="AE6" s="983"/>
      <c r="AF6" s="983"/>
      <c r="AG6" s="927" t="s">
        <v>34</v>
      </c>
      <c r="AH6" s="927"/>
      <c r="AI6" s="985" t="s">
        <v>553</v>
      </c>
      <c r="AJ6" s="986"/>
      <c r="AK6" s="986"/>
      <c r="AL6" s="986"/>
      <c r="AM6" s="928"/>
      <c r="AN6" s="928"/>
      <c r="AO6" s="928"/>
    </row>
    <row r="7" spans="1:42" s="157" customFormat="1" ht="11.25" customHeight="1" x14ac:dyDescent="0.2">
      <c r="A7" s="14"/>
      <c r="B7" s="984" t="s">
        <v>14</v>
      </c>
      <c r="C7" s="984"/>
      <c r="D7" s="984"/>
      <c r="E7" s="984"/>
      <c r="F7" s="984"/>
      <c r="G7" s="984"/>
      <c r="H7" s="984"/>
      <c r="I7" s="984"/>
      <c r="J7" s="984"/>
      <c r="K7" s="984"/>
      <c r="L7" s="930" t="s">
        <v>17</v>
      </c>
      <c r="M7" s="931"/>
      <c r="N7" s="984" t="s">
        <v>461</v>
      </c>
      <c r="O7" s="984"/>
      <c r="P7" s="984"/>
      <c r="Q7" s="984"/>
      <c r="R7" s="984"/>
      <c r="S7" s="932" t="s">
        <v>748</v>
      </c>
      <c r="T7" s="933"/>
      <c r="U7" s="932" t="s">
        <v>748</v>
      </c>
      <c r="V7" s="933"/>
      <c r="W7" s="930" t="s">
        <v>21</v>
      </c>
      <c r="X7" s="940"/>
      <c r="Y7" s="931"/>
      <c r="Z7" s="950" t="s">
        <v>546</v>
      </c>
      <c r="AA7" s="950"/>
      <c r="AB7" s="950"/>
      <c r="AC7" s="950" t="s">
        <v>547</v>
      </c>
      <c r="AD7" s="950"/>
      <c r="AE7" s="950"/>
      <c r="AF7" s="950"/>
      <c r="AG7" s="987" t="s">
        <v>462</v>
      </c>
      <c r="AH7" s="987"/>
      <c r="AI7" s="986"/>
      <c r="AJ7" s="986"/>
      <c r="AK7" s="986"/>
      <c r="AL7" s="986"/>
      <c r="AM7" s="152" t="s">
        <v>521</v>
      </c>
      <c r="AN7" s="152" t="s">
        <v>522</v>
      </c>
      <c r="AO7" s="152" t="s">
        <v>523</v>
      </c>
    </row>
    <row r="8" spans="1:42" s="157" customFormat="1" ht="11.25" customHeight="1" x14ac:dyDescent="0.2">
      <c r="A8" s="14"/>
      <c r="B8" s="379" t="s">
        <v>15</v>
      </c>
      <c r="C8" s="379"/>
      <c r="D8" s="379"/>
      <c r="E8" s="379"/>
      <c r="F8" s="939" t="s">
        <v>438</v>
      </c>
      <c r="G8" s="939"/>
      <c r="H8" s="939"/>
      <c r="I8" s="939"/>
      <c r="J8" s="939"/>
      <c r="K8" s="939"/>
      <c r="L8" s="379" t="s">
        <v>18</v>
      </c>
      <c r="M8" s="334"/>
      <c r="N8" s="984" t="s">
        <v>143</v>
      </c>
      <c r="O8" s="984"/>
      <c r="P8" s="984"/>
      <c r="Q8" s="984"/>
      <c r="R8" s="984"/>
      <c r="S8" s="932" t="s">
        <v>29</v>
      </c>
      <c r="T8" s="933"/>
      <c r="U8" s="932" t="s">
        <v>29</v>
      </c>
      <c r="V8" s="933"/>
      <c r="W8" s="379" t="s">
        <v>22</v>
      </c>
      <c r="X8" s="379"/>
      <c r="Y8" s="379"/>
      <c r="Z8" s="950" t="s">
        <v>543</v>
      </c>
      <c r="AA8" s="950"/>
      <c r="AB8" s="950"/>
      <c r="AC8" s="950" t="s">
        <v>543</v>
      </c>
      <c r="AD8" s="950"/>
      <c r="AE8" s="950"/>
      <c r="AF8" s="950"/>
      <c r="AG8" s="987"/>
      <c r="AH8" s="987"/>
      <c r="AI8" s="986"/>
      <c r="AJ8" s="986"/>
      <c r="AK8" s="986"/>
      <c r="AL8" s="986"/>
      <c r="AM8" s="152" t="s">
        <v>524</v>
      </c>
      <c r="AN8" s="152" t="s">
        <v>525</v>
      </c>
      <c r="AO8" s="152" t="s">
        <v>526</v>
      </c>
    </row>
    <row r="9" spans="1:42" s="150" customFormat="1" ht="2.25" customHeight="1" thickBot="1" x14ac:dyDescent="0.3">
      <c r="A9" s="390"/>
      <c r="B9" s="392"/>
      <c r="C9" s="392"/>
      <c r="D9" s="392"/>
      <c r="E9" s="392"/>
      <c r="F9" s="363"/>
      <c r="G9" s="363"/>
      <c r="H9" s="363"/>
      <c r="I9" s="363"/>
      <c r="J9" s="363"/>
      <c r="K9" s="363"/>
      <c r="L9" s="392"/>
      <c r="M9" s="390"/>
      <c r="N9" s="392"/>
      <c r="O9" s="392"/>
      <c r="P9" s="392"/>
      <c r="Q9" s="392"/>
      <c r="R9" s="390"/>
      <c r="S9" s="390"/>
      <c r="T9" s="390"/>
      <c r="U9" s="390"/>
      <c r="V9" s="390"/>
      <c r="W9" s="392"/>
      <c r="X9" s="392"/>
      <c r="Y9" s="392"/>
      <c r="Z9" s="153"/>
      <c r="AA9" s="153"/>
      <c r="AB9" s="153"/>
      <c r="AC9" s="153"/>
      <c r="AD9" s="153"/>
      <c r="AE9" s="153"/>
      <c r="AF9" s="153"/>
      <c r="AG9" s="153"/>
      <c r="AH9" s="153"/>
      <c r="AI9" s="390"/>
      <c r="AJ9" s="390"/>
      <c r="AK9" s="154"/>
      <c r="AL9" s="390"/>
      <c r="AM9" s="155"/>
      <c r="AN9" s="155"/>
      <c r="AO9" s="155"/>
    </row>
    <row r="10" spans="1:42" ht="18" customHeight="1" x14ac:dyDescent="0.25">
      <c r="A10" s="498">
        <v>11</v>
      </c>
      <c r="B10" s="756"/>
      <c r="C10" s="757"/>
      <c r="D10" s="757"/>
      <c r="E10" s="757"/>
      <c r="F10" s="757"/>
      <c r="G10" s="757"/>
      <c r="H10" s="757"/>
      <c r="I10" s="757"/>
      <c r="J10" s="757"/>
      <c r="K10" s="758"/>
      <c r="L10" s="759" t="str">
        <f>IF(NOT('40-16+40-15 WORKSHEET EBS'!F29=""),'40-16+40-15 WORKSHEET EBS'!F29,"")</f>
        <v/>
      </c>
      <c r="M10" s="760"/>
      <c r="N10" s="761" t="str">
        <f>IF(NOT('40-16+40-15 WORKSHEET EBS'!J29=""),'40-16+40-15 WORKSHEET EBS'!J29,"")</f>
        <v/>
      </c>
      <c r="O10" s="762"/>
      <c r="P10" s="762"/>
      <c r="Q10" s="762"/>
      <c r="R10" s="763"/>
      <c r="S10" s="764" t="str">
        <f>IF(NOT('40-16+40-15 WORKSHEET EBS'!P29=""),'40-16+40-15 WORKSHEET EBS'!P29,"")</f>
        <v/>
      </c>
      <c r="T10" s="765"/>
      <c r="U10" s="764" t="str">
        <f>IF(NOT('40-16+40-15 WORKSHEET EBS'!S29=""),'40-16+40-15 WORKSHEET EBS'!S29,"")</f>
        <v/>
      </c>
      <c r="V10" s="765"/>
      <c r="W10" s="764" t="str">
        <f>IF(NOT('40-16+40-15 WORKSHEET EBS'!T29=""),'40-16+40-15 WORKSHEET EBS'!T29,"")</f>
        <v/>
      </c>
      <c r="X10" s="766"/>
      <c r="Y10" s="765"/>
      <c r="Z10" s="767">
        <f>'40-16+40-15 WORKSHEET EBS'!AC29</f>
        <v>0</v>
      </c>
      <c r="AA10" s="768"/>
      <c r="AB10" s="769"/>
      <c r="AC10" s="767" t="str">
        <f>IF(NOT('40-16+40-15 WORKSHEET EBS'!AE29=""),'40-16+40-15 WORKSHEET EBS'!AE29,"")</f>
        <v/>
      </c>
      <c r="AD10" s="768"/>
      <c r="AE10" s="768"/>
      <c r="AF10" s="769"/>
      <c r="AG10" s="770"/>
      <c r="AH10" s="771"/>
      <c r="AI10" s="808" t="s">
        <v>36</v>
      </c>
      <c r="AJ10" s="809"/>
      <c r="AK10" s="867" t="str">
        <f>IF(NOT('40-16+40-15 WORKSHEET EBS'!Z29=""),'40-16+40-15 WORKSHEET EBS'!Z29,"")</f>
        <v/>
      </c>
      <c r="AL10" s="868"/>
      <c r="AM10" s="453"/>
      <c r="AN10" s="869" t="s">
        <v>38</v>
      </c>
      <c r="AO10" s="870"/>
      <c r="AP10" s="76"/>
    </row>
    <row r="11" spans="1:42" ht="18" customHeight="1" x14ac:dyDescent="0.25">
      <c r="A11" s="498"/>
      <c r="B11" s="772" t="str">
        <f>IF(NOT('40-16+40-15 WORKSHEET EBS'!B29=""),'40-16+40-15 WORKSHEET EBS'!B29,"")</f>
        <v/>
      </c>
      <c r="C11" s="773"/>
      <c r="D11" s="773"/>
      <c r="E11" s="773"/>
      <c r="F11" s="773"/>
      <c r="G11" s="773"/>
      <c r="H11" s="773"/>
      <c r="I11" s="773"/>
      <c r="J11" s="773"/>
      <c r="K11" s="774"/>
      <c r="L11" s="775" t="str">
        <f>IF(NOT('40-16+40-15 WORKSHEET EBS'!H29=""),'40-16+40-15 WORKSHEET EBS'!H29,"")</f>
        <v/>
      </c>
      <c r="M11" s="776"/>
      <c r="N11" s="955" t="str">
        <f>IF(NOT('40-16+40-15 WORKSHEET EBS'!K29=""),'40-16+40-15 WORKSHEET EBS'!K29,"")</f>
        <v/>
      </c>
      <c r="O11" s="956"/>
      <c r="P11" s="956"/>
      <c r="Q11" s="956"/>
      <c r="R11" s="957"/>
      <c r="S11" s="780" t="str">
        <f>IF(NOT('40-16+40-15 WORKSHEET EBS'!O29=""),'40-16+40-15 WORKSHEET EBS'!O29,"")</f>
        <v/>
      </c>
      <c r="T11" s="781"/>
      <c r="U11" s="780" t="str">
        <f>IF(NOT('40-16+40-15 WORKSHEET EBS'!R29=""),'40-16+40-15 WORKSHEET EBS'!R29,"")</f>
        <v/>
      </c>
      <c r="V11" s="781"/>
      <c r="W11" s="780" t="str">
        <f>IF(NOT('40-16+40-15 WORKSHEET EBS'!U29=""),'40-16+40-15 WORKSHEET EBS'!U29,"")</f>
        <v/>
      </c>
      <c r="X11" s="782"/>
      <c r="Y11" s="781"/>
      <c r="Z11" s="783">
        <f>IF(Z10="","",ROUNDUP(Z10*1.01,2))</f>
        <v>0</v>
      </c>
      <c r="AA11" s="784"/>
      <c r="AB11" s="785"/>
      <c r="AC11" s="786" t="str">
        <f>IF(AC10="","",ROUNDUP(AC10*1.01,2))</f>
        <v/>
      </c>
      <c r="AD11" s="787"/>
      <c r="AE11" s="787"/>
      <c r="AF11" s="788"/>
      <c r="AG11" s="789" t="str">
        <f>IF(NOT('40-16+40-15 WORKSHEET EBS'!Y29=""),'40-16+40-15 WORKSHEET EBS'!Y29,"")</f>
        <v/>
      </c>
      <c r="AH11" s="790"/>
      <c r="AI11" s="820" t="s">
        <v>37</v>
      </c>
      <c r="AJ11" s="821"/>
      <c r="AK11" s="844" t="str">
        <f>IF(NOT('40-16+40-15 WORKSHEET EBS'!AA29=""),'40-16+40-15 WORKSHEET EBS'!AA29,"")</f>
        <v/>
      </c>
      <c r="AL11" s="845"/>
      <c r="AM11" s="454"/>
      <c r="AN11" s="842" t="s">
        <v>35</v>
      </c>
      <c r="AO11" s="843"/>
      <c r="AP11" s="76"/>
    </row>
    <row r="12" spans="1:42" ht="18" customHeight="1" x14ac:dyDescent="0.25">
      <c r="A12" s="498"/>
      <c r="B12" s="772" t="str">
        <f>IF(NOT('40-16+40-15 WORKSHEET EBS'!C29=""),'40-16+40-15 WORKSHEET EBS'!C29,"")</f>
        <v/>
      </c>
      <c r="C12" s="773"/>
      <c r="D12" s="773"/>
      <c r="E12" s="773"/>
      <c r="F12" s="773"/>
      <c r="G12" s="773"/>
      <c r="H12" s="773"/>
      <c r="I12" s="773"/>
      <c r="J12" s="773"/>
      <c r="K12" s="774"/>
      <c r="L12" s="805" t="str">
        <f>IF(NOT('40-16+40-15 WORKSHEET EBS'!G29=""),'40-16+40-15 WORKSHEET EBS'!G29,"")</f>
        <v/>
      </c>
      <c r="M12" s="965"/>
      <c r="N12" s="822" t="str">
        <f>IF(NOT('40-16+40-15 WORKSHEET EBS'!M29=""),'40-16+40-15 WORKSHEET EBS'!M29,"")</f>
        <v/>
      </c>
      <c r="O12" s="823"/>
      <c r="P12" s="823"/>
      <c r="Q12" s="823"/>
      <c r="R12" s="824"/>
      <c r="S12" s="966" t="str">
        <f>IF(NOT('40-16+40-15 WORKSHEET EBS'!N29=""),'40-16+40-15 WORKSHEET EBS'!N29,"")</f>
        <v/>
      </c>
      <c r="T12" s="781"/>
      <c r="U12" s="780" t="str">
        <f>IF(NOT('40-16+40-15 WORKSHEET EBS'!Q29=""),'40-16+40-15 WORKSHEET EBS'!Q29,"")</f>
        <v/>
      </c>
      <c r="V12" s="781"/>
      <c r="W12" s="775" t="str">
        <f>IF(NOT('40-16+40-15 WORKSHEET EBS'!V29=""),'40-16+40-15 WORKSHEET EBS'!V29,"")</f>
        <v/>
      </c>
      <c r="X12" s="791"/>
      <c r="Y12" s="776"/>
      <c r="Z12" s="786" t="str">
        <f>IF(NOT('40-16+40-15 WORKSHEET EBS'!AD29=""),'40-16+40-15 WORKSHEET EBS'!AD29,"")</f>
        <v/>
      </c>
      <c r="AA12" s="787"/>
      <c r="AB12" s="788"/>
      <c r="AC12" s="786" t="str">
        <f>IF(NOT('40-16+40-15 WORKSHEET EBS'!AF29=""),'40-16+40-15 WORKSHEET EBS'!AF29,"")</f>
        <v/>
      </c>
      <c r="AD12" s="787"/>
      <c r="AE12" s="787"/>
      <c r="AF12" s="788"/>
      <c r="AG12" s="958"/>
      <c r="AH12" s="959"/>
      <c r="AI12" s="960" t="s">
        <v>449</v>
      </c>
      <c r="AJ12" s="961"/>
      <c r="AK12" s="844" t="str">
        <f>IF(NOT('40-16+40-15 WORKSHEET EBS'!AB29=""),'40-16+40-15 WORKSHEET EBS'!AB29,"")</f>
        <v/>
      </c>
      <c r="AL12" s="845"/>
      <c r="AM12" s="454"/>
      <c r="AN12" s="454"/>
      <c r="AO12" s="455"/>
      <c r="AP12" s="76"/>
    </row>
    <row r="13" spans="1:42" ht="18" customHeight="1" thickBot="1" x14ac:dyDescent="0.3">
      <c r="A13" s="498"/>
      <c r="B13" s="796" t="str">
        <f>IF(NOT('40-16+40-15 WORKSHEET EBS'!D29=""),'40-16+40-15 WORKSHEET EBS'!D29,"")</f>
        <v/>
      </c>
      <c r="C13" s="797"/>
      <c r="D13" s="797"/>
      <c r="E13" s="798"/>
      <c r="F13" s="799">
        <f>'40-16+40-15 WORKSHEET EBS'!E29</f>
        <v>0</v>
      </c>
      <c r="G13" s="797"/>
      <c r="H13" s="797"/>
      <c r="I13" s="797"/>
      <c r="J13" s="797"/>
      <c r="K13" s="798"/>
      <c r="L13" s="800" t="str">
        <f>IF(NOT('40-16+40-15 WORKSHEET EBS'!I29=""),'40-16+40-15 WORKSHEET EBS'!I29,"")</f>
        <v/>
      </c>
      <c r="M13" s="801"/>
      <c r="N13" s="962" t="str">
        <f>IF(NOT('40-16+40-15 WORKSHEET EBS'!L29=""),'40-16+40-15 WORKSHEET EBS'!L29,"")</f>
        <v/>
      </c>
      <c r="O13" s="963"/>
      <c r="P13" s="963"/>
      <c r="Q13" s="963"/>
      <c r="R13" s="964"/>
      <c r="S13" s="839"/>
      <c r="T13" s="840"/>
      <c r="U13" s="840"/>
      <c r="V13" s="841"/>
      <c r="W13" s="800" t="str">
        <f>IF(NOT('40-16+40-15 WORKSHEET EBS'!W29=""),'40-16+40-15 WORKSHEET EBS'!W29,"")</f>
        <v/>
      </c>
      <c r="X13" s="810"/>
      <c r="Y13" s="801"/>
      <c r="Z13" s="811" t="str">
        <f>IF(AND(NOT(Z11=""),NOT(Z12="")),(Z12-Z11)/(Z12),"")</f>
        <v/>
      </c>
      <c r="AA13" s="812"/>
      <c r="AB13" s="813"/>
      <c r="AC13" s="811" t="str">
        <f>IF(AND(NOT(AC11=""),NOT(AC12="")),(AC12-AC11)/(AC12),"")</f>
        <v/>
      </c>
      <c r="AD13" s="812"/>
      <c r="AE13" s="812"/>
      <c r="AF13" s="813"/>
      <c r="AG13" s="967"/>
      <c r="AH13" s="968"/>
      <c r="AI13" s="968"/>
      <c r="AJ13" s="968"/>
      <c r="AK13" s="968"/>
      <c r="AL13" s="969"/>
      <c r="AM13" s="456"/>
      <c r="AN13" s="457"/>
      <c r="AO13" s="458"/>
      <c r="AP13" s="76"/>
    </row>
    <row r="14" spans="1:42" ht="4.5" customHeight="1" thickBot="1" x14ac:dyDescent="0.3">
      <c r="A14" s="362"/>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364"/>
      <c r="AJ14" s="364"/>
      <c r="AK14" s="116"/>
      <c r="AL14" s="72"/>
      <c r="AM14" s="393"/>
      <c r="AN14" s="393"/>
      <c r="AO14" s="393"/>
      <c r="AP14" s="76"/>
    </row>
    <row r="15" spans="1:42" ht="18" customHeight="1" x14ac:dyDescent="0.25">
      <c r="A15" s="362">
        <v>12</v>
      </c>
      <c r="B15" s="756"/>
      <c r="C15" s="757"/>
      <c r="D15" s="757"/>
      <c r="E15" s="757"/>
      <c r="F15" s="757"/>
      <c r="G15" s="757"/>
      <c r="H15" s="757"/>
      <c r="I15" s="757"/>
      <c r="J15" s="757"/>
      <c r="K15" s="758"/>
      <c r="L15" s="759" t="str">
        <f>IF(NOT('40-16+40-15 WORKSHEET EBS'!F30=""),'40-16+40-15 WORKSHEET EBS'!F30,"")</f>
        <v/>
      </c>
      <c r="M15" s="760"/>
      <c r="N15" s="761" t="str">
        <f>IF(NOT('40-16+40-15 WORKSHEET EBS'!J30=""),'40-16+40-15 WORKSHEET EBS'!J30,"")</f>
        <v/>
      </c>
      <c r="O15" s="762"/>
      <c r="P15" s="762"/>
      <c r="Q15" s="762"/>
      <c r="R15" s="763"/>
      <c r="S15" s="764" t="str">
        <f>IF(NOT('40-16+40-15 WORKSHEET EBS'!P30=""),'40-16+40-15 WORKSHEET EBS'!P30,"")</f>
        <v/>
      </c>
      <c r="T15" s="765"/>
      <c r="U15" s="764" t="str">
        <f>IF(NOT('40-16+40-15 WORKSHEET EBS'!S30=""),'40-16+40-15 WORKSHEET EBS'!S30,"")</f>
        <v/>
      </c>
      <c r="V15" s="765"/>
      <c r="W15" s="764" t="str">
        <f>IF(NOT('40-16+40-15 WORKSHEET EBS'!T30=""),'40-16+40-15 WORKSHEET EBS'!T30,"")</f>
        <v/>
      </c>
      <c r="X15" s="766"/>
      <c r="Y15" s="765"/>
      <c r="Z15" s="767">
        <f>'40-16+40-15 WORKSHEET EBS'!AC30</f>
        <v>0</v>
      </c>
      <c r="AA15" s="768"/>
      <c r="AB15" s="769"/>
      <c r="AC15" s="767" t="str">
        <f>IF(NOT('40-16+40-15 WORKSHEET EBS'!AE30=""),'40-16+40-15 WORKSHEET EBS'!AE30,"")</f>
        <v/>
      </c>
      <c r="AD15" s="768"/>
      <c r="AE15" s="768"/>
      <c r="AF15" s="769"/>
      <c r="AG15" s="770"/>
      <c r="AH15" s="771"/>
      <c r="AI15" s="808" t="s">
        <v>36</v>
      </c>
      <c r="AJ15" s="809"/>
      <c r="AK15" s="867" t="str">
        <f>IF(NOT('40-16+40-15 WORKSHEET EBS'!Z30=""),'40-16+40-15 WORKSHEET EBS'!Z30,"")</f>
        <v/>
      </c>
      <c r="AL15" s="868"/>
      <c r="AM15" s="453"/>
      <c r="AN15" s="869" t="s">
        <v>38</v>
      </c>
      <c r="AO15" s="870"/>
      <c r="AP15" s="76"/>
    </row>
    <row r="16" spans="1:42" ht="18" customHeight="1" x14ac:dyDescent="0.25">
      <c r="A16" s="362"/>
      <c r="B16" s="772" t="str">
        <f>IF(NOT('40-16+40-15 WORKSHEET EBS'!B30=""),'40-16+40-15 WORKSHEET EBS'!B30,"")</f>
        <v/>
      </c>
      <c r="C16" s="773"/>
      <c r="D16" s="773"/>
      <c r="E16" s="773"/>
      <c r="F16" s="773"/>
      <c r="G16" s="773"/>
      <c r="H16" s="773"/>
      <c r="I16" s="773"/>
      <c r="J16" s="773"/>
      <c r="K16" s="774"/>
      <c r="L16" s="775" t="str">
        <f>IF(NOT('40-16+40-15 WORKSHEET EBS'!H30=""),'40-16+40-15 WORKSHEET EBS'!H30,"")</f>
        <v/>
      </c>
      <c r="M16" s="776"/>
      <c r="N16" s="955" t="str">
        <f>IF(NOT('40-16+40-15 WORKSHEET EBS'!K30=""),'40-16+40-15 WORKSHEET EBS'!K30,"")</f>
        <v/>
      </c>
      <c r="O16" s="956"/>
      <c r="P16" s="956"/>
      <c r="Q16" s="956"/>
      <c r="R16" s="957"/>
      <c r="S16" s="780" t="str">
        <f>IF(NOT('40-16+40-15 WORKSHEET EBS'!O30=""),'40-16+40-15 WORKSHEET EBS'!O30,"")</f>
        <v/>
      </c>
      <c r="T16" s="781"/>
      <c r="U16" s="780" t="str">
        <f>IF(NOT('40-16+40-15 WORKSHEET EBS'!R30=""),'40-16+40-15 WORKSHEET EBS'!R30,"")</f>
        <v/>
      </c>
      <c r="V16" s="781"/>
      <c r="W16" s="780" t="str">
        <f>IF(NOT('40-16+40-15 WORKSHEET EBS'!U30=""),'40-16+40-15 WORKSHEET EBS'!U30,"")</f>
        <v/>
      </c>
      <c r="X16" s="782"/>
      <c r="Y16" s="781"/>
      <c r="Z16" s="783">
        <f t="shared" ref="Z16" si="0">IF(Z15="","",ROUNDUP(Z15*1.01,2))</f>
        <v>0</v>
      </c>
      <c r="AA16" s="784"/>
      <c r="AB16" s="785"/>
      <c r="AC16" s="786" t="str">
        <f t="shared" ref="AC16" si="1">IF(AC15="","",ROUNDUP(AC15*1.01,2))</f>
        <v/>
      </c>
      <c r="AD16" s="787"/>
      <c r="AE16" s="787"/>
      <c r="AF16" s="788"/>
      <c r="AG16" s="789" t="str">
        <f>IF(NOT('40-16+40-15 WORKSHEET EBS'!Y30=""),'40-16+40-15 WORKSHEET EBS'!Y30,"")</f>
        <v/>
      </c>
      <c r="AH16" s="790"/>
      <c r="AI16" s="820" t="s">
        <v>37</v>
      </c>
      <c r="AJ16" s="821"/>
      <c r="AK16" s="844" t="str">
        <f>IF(NOT('40-16+40-15 WORKSHEET EBS'!AA30=""),'40-16+40-15 WORKSHEET EBS'!AA30,"")</f>
        <v/>
      </c>
      <c r="AL16" s="845"/>
      <c r="AM16" s="454"/>
      <c r="AN16" s="842" t="s">
        <v>35</v>
      </c>
      <c r="AO16" s="843"/>
      <c r="AP16" s="76"/>
    </row>
    <row r="17" spans="1:42" ht="18" customHeight="1" x14ac:dyDescent="0.25">
      <c r="A17" s="362"/>
      <c r="B17" s="772" t="str">
        <f>IF(NOT('40-16+40-15 WORKSHEET EBS'!C30=""),'40-16+40-15 WORKSHEET EBS'!C30,"")</f>
        <v/>
      </c>
      <c r="C17" s="773"/>
      <c r="D17" s="773"/>
      <c r="E17" s="773"/>
      <c r="F17" s="773"/>
      <c r="G17" s="773"/>
      <c r="H17" s="773"/>
      <c r="I17" s="773"/>
      <c r="J17" s="773"/>
      <c r="K17" s="774"/>
      <c r="L17" s="805" t="str">
        <f>IF(NOT('40-16+40-15 WORKSHEET EBS'!G30=""),'40-16+40-15 WORKSHEET EBS'!G30,"")</f>
        <v/>
      </c>
      <c r="M17" s="965"/>
      <c r="N17" s="822" t="str">
        <f>IF(NOT('40-16+40-15 WORKSHEET EBS'!M30=""),'40-16+40-15 WORKSHEET EBS'!M30,"")</f>
        <v/>
      </c>
      <c r="O17" s="823"/>
      <c r="P17" s="823"/>
      <c r="Q17" s="823"/>
      <c r="R17" s="824"/>
      <c r="S17" s="966" t="str">
        <f>IF(NOT('40-16+40-15 WORKSHEET EBS'!N30=""),'40-16+40-15 WORKSHEET EBS'!N30,"")</f>
        <v/>
      </c>
      <c r="T17" s="781"/>
      <c r="U17" s="780" t="str">
        <f>IF(NOT('40-16+40-15 WORKSHEET EBS'!Q30=""),'40-16+40-15 WORKSHEET EBS'!Q30,"")</f>
        <v/>
      </c>
      <c r="V17" s="781"/>
      <c r="W17" s="775" t="str">
        <f>IF(NOT('40-16+40-15 WORKSHEET EBS'!V30=""),'40-16+40-15 WORKSHEET EBS'!V30,"")</f>
        <v/>
      </c>
      <c r="X17" s="791"/>
      <c r="Y17" s="776"/>
      <c r="Z17" s="786" t="str">
        <f>IF(NOT('40-16+40-15 WORKSHEET EBS'!AD30=""),'40-16+40-15 WORKSHEET EBS'!AD30,"")</f>
        <v/>
      </c>
      <c r="AA17" s="787"/>
      <c r="AB17" s="788"/>
      <c r="AC17" s="786" t="str">
        <f>IF(NOT('40-16+40-15 WORKSHEET EBS'!AF30=""),'40-16+40-15 WORKSHEET EBS'!AF30,"")</f>
        <v/>
      </c>
      <c r="AD17" s="787"/>
      <c r="AE17" s="787"/>
      <c r="AF17" s="788"/>
      <c r="AG17" s="958"/>
      <c r="AH17" s="959"/>
      <c r="AI17" s="960" t="s">
        <v>449</v>
      </c>
      <c r="AJ17" s="961"/>
      <c r="AK17" s="844" t="str">
        <f>IF(NOT('40-16+40-15 WORKSHEET EBS'!AB30=""),'40-16+40-15 WORKSHEET EBS'!AB30,"")</f>
        <v/>
      </c>
      <c r="AL17" s="845"/>
      <c r="AM17" s="454"/>
      <c r="AN17" s="454"/>
      <c r="AO17" s="455"/>
      <c r="AP17" s="76"/>
    </row>
    <row r="18" spans="1:42" ht="18" customHeight="1" thickBot="1" x14ac:dyDescent="0.3">
      <c r="A18" s="362"/>
      <c r="B18" s="796" t="str">
        <f>IF(NOT('40-16+40-15 WORKSHEET EBS'!D30=""),'40-16+40-15 WORKSHEET EBS'!D30,"")</f>
        <v/>
      </c>
      <c r="C18" s="797"/>
      <c r="D18" s="797"/>
      <c r="E18" s="798"/>
      <c r="F18" s="799">
        <f>'40-16+40-15 WORKSHEET EBS'!E30</f>
        <v>0</v>
      </c>
      <c r="G18" s="797"/>
      <c r="H18" s="797"/>
      <c r="I18" s="797"/>
      <c r="J18" s="797"/>
      <c r="K18" s="798"/>
      <c r="L18" s="800" t="str">
        <f>IF(NOT('40-16+40-15 WORKSHEET EBS'!I30=""),'40-16+40-15 WORKSHEET EBS'!I30,"")</f>
        <v/>
      </c>
      <c r="M18" s="801"/>
      <c r="N18" s="962" t="str">
        <f>IF(NOT('40-16+40-15 WORKSHEET EBS'!L30=""),'40-16+40-15 WORKSHEET EBS'!L30,"")</f>
        <v/>
      </c>
      <c r="O18" s="963"/>
      <c r="P18" s="963"/>
      <c r="Q18" s="963"/>
      <c r="R18" s="964"/>
      <c r="S18" s="839"/>
      <c r="T18" s="840"/>
      <c r="U18" s="840"/>
      <c r="V18" s="841"/>
      <c r="W18" s="800" t="str">
        <f>IF(NOT('40-16+40-15 WORKSHEET EBS'!W30=""),'40-16+40-15 WORKSHEET EBS'!W30,"")</f>
        <v/>
      </c>
      <c r="X18" s="810"/>
      <c r="Y18" s="801"/>
      <c r="Z18" s="811" t="str">
        <f t="shared" ref="Z18" si="2">IF(AND(NOT(Z16=""),NOT(Z17="")),(Z17-Z16)/(Z17),"")</f>
        <v/>
      </c>
      <c r="AA18" s="812"/>
      <c r="AB18" s="813"/>
      <c r="AC18" s="811" t="str">
        <f t="shared" ref="AC18" si="3">IF(AND(NOT(AC16=""),NOT(AC17="")),(AC17-AC16)/(AC17),"")</f>
        <v/>
      </c>
      <c r="AD18" s="812"/>
      <c r="AE18" s="812"/>
      <c r="AF18" s="813"/>
      <c r="AG18" s="967"/>
      <c r="AH18" s="968"/>
      <c r="AI18" s="968"/>
      <c r="AJ18" s="968"/>
      <c r="AK18" s="968"/>
      <c r="AL18" s="969"/>
      <c r="AM18" s="456"/>
      <c r="AN18" s="457"/>
      <c r="AO18" s="458"/>
      <c r="AP18" s="76"/>
    </row>
    <row r="19" spans="1:42" ht="4.5" customHeight="1" thickBot="1" x14ac:dyDescent="0.3">
      <c r="A19" s="362"/>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364"/>
      <c r="AJ19" s="364"/>
      <c r="AK19" s="116"/>
      <c r="AL19" s="72"/>
      <c r="AM19" s="393"/>
      <c r="AN19" s="393"/>
      <c r="AO19" s="393"/>
      <c r="AP19" s="76"/>
    </row>
    <row r="20" spans="1:42" ht="18" customHeight="1" x14ac:dyDescent="0.25">
      <c r="A20" s="498">
        <v>13</v>
      </c>
      <c r="B20" s="756"/>
      <c r="C20" s="757"/>
      <c r="D20" s="757"/>
      <c r="E20" s="757"/>
      <c r="F20" s="757"/>
      <c r="G20" s="757"/>
      <c r="H20" s="757"/>
      <c r="I20" s="757"/>
      <c r="J20" s="757"/>
      <c r="K20" s="758"/>
      <c r="L20" s="759" t="str">
        <f>IF(NOT('40-16+40-15 WORKSHEET EBS'!F31=""),'40-16+40-15 WORKSHEET EBS'!F31,"")</f>
        <v/>
      </c>
      <c r="M20" s="760"/>
      <c r="N20" s="761" t="str">
        <f>IF(NOT('40-16+40-15 WORKSHEET EBS'!J31=""),'40-16+40-15 WORKSHEET EBS'!J31,"")</f>
        <v/>
      </c>
      <c r="O20" s="762"/>
      <c r="P20" s="762"/>
      <c r="Q20" s="762"/>
      <c r="R20" s="763"/>
      <c r="S20" s="764" t="str">
        <f>IF(NOT('40-16+40-15 WORKSHEET EBS'!P31=""),'40-16+40-15 WORKSHEET EBS'!P31,"")</f>
        <v/>
      </c>
      <c r="T20" s="765"/>
      <c r="U20" s="764" t="str">
        <f>IF(NOT('40-16+40-15 WORKSHEET EBS'!S31=""),'40-16+40-15 WORKSHEET EBS'!S31,"")</f>
        <v/>
      </c>
      <c r="V20" s="765"/>
      <c r="W20" s="764" t="str">
        <f>IF(NOT('40-16+40-15 WORKSHEET EBS'!T31=""),'40-16+40-15 WORKSHEET EBS'!T31,"")</f>
        <v/>
      </c>
      <c r="X20" s="766"/>
      <c r="Y20" s="765"/>
      <c r="Z20" s="767">
        <f>'40-16+40-15 WORKSHEET EBS'!AC31</f>
        <v>0</v>
      </c>
      <c r="AA20" s="768"/>
      <c r="AB20" s="769"/>
      <c r="AC20" s="767" t="str">
        <f>IF(NOT('40-16+40-15 WORKSHEET EBS'!AE31=""),'40-16+40-15 WORKSHEET EBS'!AE31,"")</f>
        <v/>
      </c>
      <c r="AD20" s="768"/>
      <c r="AE20" s="768"/>
      <c r="AF20" s="769"/>
      <c r="AG20" s="770"/>
      <c r="AH20" s="771"/>
      <c r="AI20" s="808" t="s">
        <v>36</v>
      </c>
      <c r="AJ20" s="809"/>
      <c r="AK20" s="867" t="str">
        <f>IF(NOT('40-16+40-15 WORKSHEET EBS'!Z31=""),'40-16+40-15 WORKSHEET EBS'!Z31,"")</f>
        <v/>
      </c>
      <c r="AL20" s="868"/>
      <c r="AM20" s="453"/>
      <c r="AN20" s="869" t="s">
        <v>38</v>
      </c>
      <c r="AO20" s="870"/>
      <c r="AP20" s="76"/>
    </row>
    <row r="21" spans="1:42" ht="18" customHeight="1" x14ac:dyDescent="0.25">
      <c r="A21" s="498"/>
      <c r="B21" s="772" t="str">
        <f>IF(NOT('40-16+40-15 WORKSHEET EBS'!B31=""),'40-16+40-15 WORKSHEET EBS'!B31,"")</f>
        <v/>
      </c>
      <c r="C21" s="773"/>
      <c r="D21" s="773"/>
      <c r="E21" s="773"/>
      <c r="F21" s="773"/>
      <c r="G21" s="773"/>
      <c r="H21" s="773"/>
      <c r="I21" s="773"/>
      <c r="J21" s="773"/>
      <c r="K21" s="774"/>
      <c r="L21" s="775" t="str">
        <f>IF(NOT('40-16+40-15 WORKSHEET EBS'!H31=""),'40-16+40-15 WORKSHEET EBS'!H31,"")</f>
        <v/>
      </c>
      <c r="M21" s="776"/>
      <c r="N21" s="955" t="str">
        <f>IF(NOT('40-16+40-15 WORKSHEET EBS'!K31=""),'40-16+40-15 WORKSHEET EBS'!K31,"")</f>
        <v/>
      </c>
      <c r="O21" s="956"/>
      <c r="P21" s="956"/>
      <c r="Q21" s="956"/>
      <c r="R21" s="957"/>
      <c r="S21" s="780" t="str">
        <f>IF(NOT('40-16+40-15 WORKSHEET EBS'!O31=""),'40-16+40-15 WORKSHEET EBS'!O31,"")</f>
        <v/>
      </c>
      <c r="T21" s="781"/>
      <c r="U21" s="780" t="str">
        <f>IF(NOT('40-16+40-15 WORKSHEET EBS'!R31=""),'40-16+40-15 WORKSHEET EBS'!R31,"")</f>
        <v/>
      </c>
      <c r="V21" s="781"/>
      <c r="W21" s="780" t="str">
        <f>IF(NOT('40-16+40-15 WORKSHEET EBS'!U31=""),'40-16+40-15 WORKSHEET EBS'!U31,"")</f>
        <v/>
      </c>
      <c r="X21" s="782"/>
      <c r="Y21" s="781"/>
      <c r="Z21" s="783">
        <f t="shared" ref="Z21" si="4">IF(Z20="","",ROUNDUP(Z20*1.01,2))</f>
        <v>0</v>
      </c>
      <c r="AA21" s="784"/>
      <c r="AB21" s="785"/>
      <c r="AC21" s="786" t="str">
        <f t="shared" ref="AC21" si="5">IF(AC20="","",ROUNDUP(AC20*1.01,2))</f>
        <v/>
      </c>
      <c r="AD21" s="787"/>
      <c r="AE21" s="787"/>
      <c r="AF21" s="788"/>
      <c r="AG21" s="789" t="str">
        <f>IF(NOT('40-16+40-15 WORKSHEET EBS'!Y31=""),'40-16+40-15 WORKSHEET EBS'!Y31,"")</f>
        <v/>
      </c>
      <c r="AH21" s="790"/>
      <c r="AI21" s="820" t="s">
        <v>37</v>
      </c>
      <c r="AJ21" s="821"/>
      <c r="AK21" s="844" t="str">
        <f>IF(NOT('40-16+40-15 WORKSHEET EBS'!AA31=""),'40-16+40-15 WORKSHEET EBS'!AA31,"")</f>
        <v/>
      </c>
      <c r="AL21" s="845"/>
      <c r="AM21" s="454"/>
      <c r="AN21" s="842" t="s">
        <v>35</v>
      </c>
      <c r="AO21" s="843"/>
      <c r="AP21" s="76"/>
    </row>
    <row r="22" spans="1:42" ht="18" customHeight="1" x14ac:dyDescent="0.25">
      <c r="A22" s="498"/>
      <c r="B22" s="772" t="str">
        <f>IF(NOT('40-16+40-15 WORKSHEET EBS'!C31=""),'40-16+40-15 WORKSHEET EBS'!C31,"")</f>
        <v/>
      </c>
      <c r="C22" s="773"/>
      <c r="D22" s="773"/>
      <c r="E22" s="773"/>
      <c r="F22" s="773"/>
      <c r="G22" s="773"/>
      <c r="H22" s="773"/>
      <c r="I22" s="773"/>
      <c r="J22" s="773"/>
      <c r="K22" s="774"/>
      <c r="L22" s="805" t="str">
        <f>IF(NOT('40-16+40-15 WORKSHEET EBS'!G31=""),'40-16+40-15 WORKSHEET EBS'!G31,"")</f>
        <v/>
      </c>
      <c r="M22" s="965"/>
      <c r="N22" s="822" t="str">
        <f>IF(NOT('40-16+40-15 WORKSHEET EBS'!M31=""),'40-16+40-15 WORKSHEET EBS'!M31,"")</f>
        <v/>
      </c>
      <c r="O22" s="823"/>
      <c r="P22" s="823"/>
      <c r="Q22" s="823"/>
      <c r="R22" s="824"/>
      <c r="S22" s="966" t="str">
        <f>IF(NOT('40-16+40-15 WORKSHEET EBS'!N31=""),'40-16+40-15 WORKSHEET EBS'!N31,"")</f>
        <v/>
      </c>
      <c r="T22" s="781"/>
      <c r="U22" s="780" t="str">
        <f>IF(NOT('40-16+40-15 WORKSHEET EBS'!Q31=""),'40-16+40-15 WORKSHEET EBS'!Q31,"")</f>
        <v/>
      </c>
      <c r="V22" s="781"/>
      <c r="W22" s="775" t="str">
        <f>IF(NOT('40-16+40-15 WORKSHEET EBS'!V31=""),'40-16+40-15 WORKSHEET EBS'!V31,"")</f>
        <v/>
      </c>
      <c r="X22" s="791"/>
      <c r="Y22" s="776"/>
      <c r="Z22" s="786" t="str">
        <f>IF(NOT('40-16+40-15 WORKSHEET EBS'!AD31=""),'40-16+40-15 WORKSHEET EBS'!AD31,"")</f>
        <v/>
      </c>
      <c r="AA22" s="787"/>
      <c r="AB22" s="788"/>
      <c r="AC22" s="786" t="str">
        <f>IF(NOT('40-16+40-15 WORKSHEET EBS'!AF31=""),'40-16+40-15 WORKSHEET EBS'!AF31,"")</f>
        <v/>
      </c>
      <c r="AD22" s="787"/>
      <c r="AE22" s="787"/>
      <c r="AF22" s="788"/>
      <c r="AG22" s="958"/>
      <c r="AH22" s="959"/>
      <c r="AI22" s="960" t="s">
        <v>449</v>
      </c>
      <c r="AJ22" s="961"/>
      <c r="AK22" s="844" t="str">
        <f>IF(NOT('40-16+40-15 WORKSHEET EBS'!AB31=""),'40-16+40-15 WORKSHEET EBS'!AB31,"")</f>
        <v/>
      </c>
      <c r="AL22" s="845"/>
      <c r="AM22" s="454"/>
      <c r="AN22" s="454"/>
      <c r="AO22" s="455"/>
      <c r="AP22" s="76"/>
    </row>
    <row r="23" spans="1:42" ht="18" customHeight="1" thickBot="1" x14ac:dyDescent="0.3">
      <c r="A23" s="498"/>
      <c r="B23" s="796" t="str">
        <f>IF(NOT('40-16+40-15 WORKSHEET EBS'!D31=""),'40-16+40-15 WORKSHEET EBS'!D31,"")</f>
        <v/>
      </c>
      <c r="C23" s="797"/>
      <c r="D23" s="797"/>
      <c r="E23" s="798"/>
      <c r="F23" s="799">
        <f>'40-16+40-15 WORKSHEET EBS'!E31</f>
        <v>0</v>
      </c>
      <c r="G23" s="797"/>
      <c r="H23" s="797"/>
      <c r="I23" s="797"/>
      <c r="J23" s="797"/>
      <c r="K23" s="798"/>
      <c r="L23" s="800" t="str">
        <f>IF(NOT('40-16+40-15 WORKSHEET EBS'!I31=""),'40-16+40-15 WORKSHEET EBS'!I31,"")</f>
        <v/>
      </c>
      <c r="M23" s="801"/>
      <c r="N23" s="962" t="str">
        <f>IF(NOT('40-16+40-15 WORKSHEET EBS'!L31=""),'40-16+40-15 WORKSHEET EBS'!L31,"")</f>
        <v/>
      </c>
      <c r="O23" s="963"/>
      <c r="P23" s="963"/>
      <c r="Q23" s="963"/>
      <c r="R23" s="964"/>
      <c r="S23" s="839"/>
      <c r="T23" s="840"/>
      <c r="U23" s="840"/>
      <c r="V23" s="841"/>
      <c r="W23" s="800" t="str">
        <f>IF(NOT('40-16+40-15 WORKSHEET EBS'!W31=""),'40-16+40-15 WORKSHEET EBS'!W31,"")</f>
        <v/>
      </c>
      <c r="X23" s="810"/>
      <c r="Y23" s="801"/>
      <c r="Z23" s="811" t="str">
        <f t="shared" ref="Z23" si="6">IF(AND(NOT(Z21=""),NOT(Z22="")),(Z22-Z21)/(Z22),"")</f>
        <v/>
      </c>
      <c r="AA23" s="812"/>
      <c r="AB23" s="813"/>
      <c r="AC23" s="811" t="str">
        <f t="shared" ref="AC23" si="7">IF(AND(NOT(AC21=""),NOT(AC22="")),(AC22-AC21)/(AC22),"")</f>
        <v/>
      </c>
      <c r="AD23" s="812"/>
      <c r="AE23" s="812"/>
      <c r="AF23" s="813"/>
      <c r="AG23" s="967"/>
      <c r="AH23" s="968"/>
      <c r="AI23" s="968"/>
      <c r="AJ23" s="968"/>
      <c r="AK23" s="968"/>
      <c r="AL23" s="969"/>
      <c r="AM23" s="456"/>
      <c r="AN23" s="457"/>
      <c r="AO23" s="458"/>
      <c r="AP23" s="76"/>
    </row>
    <row r="24" spans="1:42" ht="4.5" customHeight="1" thickBot="1" x14ac:dyDescent="0.3">
      <c r="A24" s="362"/>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364"/>
      <c r="AJ24" s="364"/>
      <c r="AK24" s="116"/>
      <c r="AL24" s="72"/>
      <c r="AM24" s="393"/>
      <c r="AN24" s="393"/>
      <c r="AO24" s="393"/>
      <c r="AP24" s="76"/>
    </row>
    <row r="25" spans="1:42" ht="18" customHeight="1" x14ac:dyDescent="0.25">
      <c r="A25" s="498">
        <v>14</v>
      </c>
      <c r="B25" s="756"/>
      <c r="C25" s="757"/>
      <c r="D25" s="757"/>
      <c r="E25" s="757"/>
      <c r="F25" s="757"/>
      <c r="G25" s="757"/>
      <c r="H25" s="757"/>
      <c r="I25" s="757"/>
      <c r="J25" s="757"/>
      <c r="K25" s="758"/>
      <c r="L25" s="759" t="str">
        <f>IF(NOT('40-16+40-15 WORKSHEET EBS'!F32=""),'40-16+40-15 WORKSHEET EBS'!F32,"")</f>
        <v/>
      </c>
      <c r="M25" s="760"/>
      <c r="N25" s="761" t="str">
        <f>IF(NOT('40-16+40-15 WORKSHEET EBS'!J32=""),'40-16+40-15 WORKSHEET EBS'!J32,"")</f>
        <v/>
      </c>
      <c r="O25" s="762"/>
      <c r="P25" s="762"/>
      <c r="Q25" s="762"/>
      <c r="R25" s="763"/>
      <c r="S25" s="764" t="str">
        <f>IF(NOT('40-16+40-15 WORKSHEET EBS'!P32=""),'40-16+40-15 WORKSHEET EBS'!P32,"")</f>
        <v/>
      </c>
      <c r="T25" s="765"/>
      <c r="U25" s="764" t="str">
        <f>IF(NOT('40-16+40-15 WORKSHEET EBS'!S32=""),'40-16+40-15 WORKSHEET EBS'!S32,"")</f>
        <v/>
      </c>
      <c r="V25" s="765"/>
      <c r="W25" s="764" t="str">
        <f>IF(NOT('40-16+40-15 WORKSHEET EBS'!T32=""),'40-16+40-15 WORKSHEET EBS'!T32,"")</f>
        <v/>
      </c>
      <c r="X25" s="766"/>
      <c r="Y25" s="765"/>
      <c r="Z25" s="767">
        <f>'40-16+40-15 WORKSHEET EBS'!AC32</f>
        <v>0</v>
      </c>
      <c r="AA25" s="768"/>
      <c r="AB25" s="769"/>
      <c r="AC25" s="767" t="str">
        <f>IF(NOT('40-16+40-15 WORKSHEET EBS'!AE32=""),'40-16+40-15 WORKSHEET EBS'!AE32,"")</f>
        <v/>
      </c>
      <c r="AD25" s="768"/>
      <c r="AE25" s="768"/>
      <c r="AF25" s="769"/>
      <c r="AG25" s="770"/>
      <c r="AH25" s="771"/>
      <c r="AI25" s="808" t="s">
        <v>36</v>
      </c>
      <c r="AJ25" s="809"/>
      <c r="AK25" s="867" t="str">
        <f>IF(NOT('40-16+40-15 WORKSHEET EBS'!Z32=""),'40-16+40-15 WORKSHEET EBS'!Z32,"")</f>
        <v/>
      </c>
      <c r="AL25" s="868"/>
      <c r="AM25" s="453"/>
      <c r="AN25" s="869" t="s">
        <v>38</v>
      </c>
      <c r="AO25" s="870"/>
      <c r="AP25" s="76"/>
    </row>
    <row r="26" spans="1:42" ht="18" customHeight="1" x14ac:dyDescent="0.25">
      <c r="A26" s="498"/>
      <c r="B26" s="772" t="str">
        <f>IF(NOT('40-16+40-15 WORKSHEET EBS'!B32=""),'40-16+40-15 WORKSHEET EBS'!B32,"")</f>
        <v/>
      </c>
      <c r="C26" s="773"/>
      <c r="D26" s="773"/>
      <c r="E26" s="773"/>
      <c r="F26" s="773"/>
      <c r="G26" s="773"/>
      <c r="H26" s="773"/>
      <c r="I26" s="773"/>
      <c r="J26" s="773"/>
      <c r="K26" s="774"/>
      <c r="L26" s="775" t="str">
        <f>IF(NOT('40-16+40-15 WORKSHEET EBS'!H32=""),'40-16+40-15 WORKSHEET EBS'!H32,"")</f>
        <v/>
      </c>
      <c r="M26" s="776"/>
      <c r="N26" s="955" t="str">
        <f>IF(NOT('40-16+40-15 WORKSHEET EBS'!K32=""),'40-16+40-15 WORKSHEET EBS'!K32,"")</f>
        <v/>
      </c>
      <c r="O26" s="956"/>
      <c r="P26" s="956"/>
      <c r="Q26" s="956"/>
      <c r="R26" s="957"/>
      <c r="S26" s="780" t="str">
        <f>IF(NOT('40-16+40-15 WORKSHEET EBS'!O32=""),'40-16+40-15 WORKSHEET EBS'!O32,"")</f>
        <v/>
      </c>
      <c r="T26" s="781"/>
      <c r="U26" s="780" t="str">
        <f>IF(NOT('40-16+40-15 WORKSHEET EBS'!R32=""),'40-16+40-15 WORKSHEET EBS'!R32,"")</f>
        <v/>
      </c>
      <c r="V26" s="781"/>
      <c r="W26" s="780" t="str">
        <f>IF(NOT('40-16+40-15 WORKSHEET EBS'!U32=""),'40-16+40-15 WORKSHEET EBS'!U32,"")</f>
        <v/>
      </c>
      <c r="X26" s="782"/>
      <c r="Y26" s="781"/>
      <c r="Z26" s="783">
        <f t="shared" ref="Z26" si="8">IF(Z25="","",ROUNDUP(Z25*1.01,2))</f>
        <v>0</v>
      </c>
      <c r="AA26" s="784"/>
      <c r="AB26" s="785"/>
      <c r="AC26" s="786" t="str">
        <f t="shared" ref="AC26" si="9">IF(AC25="","",ROUNDUP(AC25*1.01,2))</f>
        <v/>
      </c>
      <c r="AD26" s="787"/>
      <c r="AE26" s="787"/>
      <c r="AF26" s="788"/>
      <c r="AG26" s="789" t="str">
        <f>IF(NOT('40-16+40-15 WORKSHEET EBS'!Y32=""),'40-16+40-15 WORKSHEET EBS'!Y32,"")</f>
        <v/>
      </c>
      <c r="AH26" s="790"/>
      <c r="AI26" s="820" t="s">
        <v>37</v>
      </c>
      <c r="AJ26" s="821"/>
      <c r="AK26" s="844" t="str">
        <f>IF(NOT('40-16+40-15 WORKSHEET EBS'!AA32=""),'40-16+40-15 WORKSHEET EBS'!AA32,"")</f>
        <v/>
      </c>
      <c r="AL26" s="845"/>
      <c r="AM26" s="454"/>
      <c r="AN26" s="842" t="s">
        <v>35</v>
      </c>
      <c r="AO26" s="843"/>
      <c r="AP26" s="76"/>
    </row>
    <row r="27" spans="1:42" ht="18" customHeight="1" x14ac:dyDescent="0.25">
      <c r="A27" s="498"/>
      <c r="B27" s="772" t="str">
        <f>IF(NOT('40-16+40-15 WORKSHEET EBS'!C32=""),'40-16+40-15 WORKSHEET EBS'!C32,"")</f>
        <v/>
      </c>
      <c r="C27" s="773"/>
      <c r="D27" s="773"/>
      <c r="E27" s="773"/>
      <c r="F27" s="773"/>
      <c r="G27" s="773"/>
      <c r="H27" s="773"/>
      <c r="I27" s="773"/>
      <c r="J27" s="773"/>
      <c r="K27" s="774"/>
      <c r="L27" s="805" t="str">
        <f>IF(NOT('40-16+40-15 WORKSHEET EBS'!G32=""),'40-16+40-15 WORKSHEET EBS'!G32,"")</f>
        <v/>
      </c>
      <c r="M27" s="965"/>
      <c r="N27" s="822" t="str">
        <f>IF(NOT('40-16+40-15 WORKSHEET EBS'!M32=""),'40-16+40-15 WORKSHEET EBS'!M32,"")</f>
        <v/>
      </c>
      <c r="O27" s="823"/>
      <c r="P27" s="823"/>
      <c r="Q27" s="823"/>
      <c r="R27" s="824"/>
      <c r="S27" s="966" t="str">
        <f>IF(NOT('40-16+40-15 WORKSHEET EBS'!N32=""),'40-16+40-15 WORKSHEET EBS'!N32,"")</f>
        <v/>
      </c>
      <c r="T27" s="781"/>
      <c r="U27" s="780" t="str">
        <f>IF(NOT('40-16+40-15 WORKSHEET EBS'!Q32=""),'40-16+40-15 WORKSHEET EBS'!Q32,"")</f>
        <v/>
      </c>
      <c r="V27" s="781"/>
      <c r="W27" s="775" t="str">
        <f>IF(NOT('40-16+40-15 WORKSHEET EBS'!V32=""),'40-16+40-15 WORKSHEET EBS'!V32,"")</f>
        <v/>
      </c>
      <c r="X27" s="791"/>
      <c r="Y27" s="776"/>
      <c r="Z27" s="786" t="str">
        <f>IF(NOT('40-16+40-15 WORKSHEET EBS'!AD32=""),'40-16+40-15 WORKSHEET EBS'!AD32,"")</f>
        <v/>
      </c>
      <c r="AA27" s="787"/>
      <c r="AB27" s="788"/>
      <c r="AC27" s="786" t="str">
        <f>IF(NOT('40-16+40-15 WORKSHEET EBS'!AF32=""),'40-16+40-15 WORKSHEET EBS'!AF32,"")</f>
        <v/>
      </c>
      <c r="AD27" s="787"/>
      <c r="AE27" s="787"/>
      <c r="AF27" s="788"/>
      <c r="AG27" s="958"/>
      <c r="AH27" s="959"/>
      <c r="AI27" s="960" t="s">
        <v>449</v>
      </c>
      <c r="AJ27" s="961"/>
      <c r="AK27" s="844" t="str">
        <f>IF(NOT('40-16+40-15 WORKSHEET EBS'!AB32=""),'40-16+40-15 WORKSHEET EBS'!AB32,"")</f>
        <v/>
      </c>
      <c r="AL27" s="845"/>
      <c r="AM27" s="454"/>
      <c r="AN27" s="454"/>
      <c r="AO27" s="455"/>
      <c r="AP27" s="76"/>
    </row>
    <row r="28" spans="1:42" ht="18" customHeight="1" thickBot="1" x14ac:dyDescent="0.3">
      <c r="A28" s="498"/>
      <c r="B28" s="796" t="str">
        <f>IF(NOT('40-16+40-15 WORKSHEET EBS'!D32=""),'40-16+40-15 WORKSHEET EBS'!D32,"")</f>
        <v/>
      </c>
      <c r="C28" s="797"/>
      <c r="D28" s="797"/>
      <c r="E28" s="798"/>
      <c r="F28" s="799">
        <f>'40-16+40-15 WORKSHEET EBS'!E32</f>
        <v>0</v>
      </c>
      <c r="G28" s="797"/>
      <c r="H28" s="797"/>
      <c r="I28" s="797"/>
      <c r="J28" s="797"/>
      <c r="K28" s="798"/>
      <c r="L28" s="800" t="str">
        <f>IF(NOT('40-16+40-15 WORKSHEET EBS'!I32=""),'40-16+40-15 WORKSHEET EBS'!I32,"")</f>
        <v/>
      </c>
      <c r="M28" s="801"/>
      <c r="N28" s="962" t="str">
        <f>IF(NOT('40-16+40-15 WORKSHEET EBS'!L32=""),'40-16+40-15 WORKSHEET EBS'!L32,"")</f>
        <v/>
      </c>
      <c r="O28" s="963"/>
      <c r="P28" s="963"/>
      <c r="Q28" s="963"/>
      <c r="R28" s="964"/>
      <c r="S28" s="839"/>
      <c r="T28" s="840"/>
      <c r="U28" s="840"/>
      <c r="V28" s="841"/>
      <c r="W28" s="800" t="str">
        <f>IF(NOT('40-16+40-15 WORKSHEET EBS'!W32=""),'40-16+40-15 WORKSHEET EBS'!W32,"")</f>
        <v/>
      </c>
      <c r="X28" s="810"/>
      <c r="Y28" s="801"/>
      <c r="Z28" s="811" t="str">
        <f t="shared" ref="Z28" si="10">IF(AND(NOT(Z26=""),NOT(Z27="")),(Z27-Z26)/(Z27),"")</f>
        <v/>
      </c>
      <c r="AA28" s="812"/>
      <c r="AB28" s="813"/>
      <c r="AC28" s="811" t="str">
        <f t="shared" ref="AC28" si="11">IF(AND(NOT(AC26=""),NOT(AC27="")),(AC27-AC26)/(AC27),"")</f>
        <v/>
      </c>
      <c r="AD28" s="812"/>
      <c r="AE28" s="812"/>
      <c r="AF28" s="813"/>
      <c r="AG28" s="967"/>
      <c r="AH28" s="968"/>
      <c r="AI28" s="968"/>
      <c r="AJ28" s="968"/>
      <c r="AK28" s="968"/>
      <c r="AL28" s="969"/>
      <c r="AM28" s="456"/>
      <c r="AN28" s="457"/>
      <c r="AO28" s="458"/>
      <c r="AP28" s="76"/>
    </row>
    <row r="29" spans="1:42" ht="4.5" customHeight="1" thickBot="1" x14ac:dyDescent="0.3">
      <c r="A29" s="362"/>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364"/>
      <c r="AJ29" s="364"/>
      <c r="AK29" s="116"/>
      <c r="AL29" s="72"/>
      <c r="AM29" s="393"/>
      <c r="AN29" s="393"/>
      <c r="AO29" s="393"/>
      <c r="AP29" s="76"/>
    </row>
    <row r="30" spans="1:42" ht="18" customHeight="1" x14ac:dyDescent="0.25">
      <c r="A30" s="498">
        <v>15</v>
      </c>
      <c r="B30" s="756"/>
      <c r="C30" s="757"/>
      <c r="D30" s="757"/>
      <c r="E30" s="757"/>
      <c r="F30" s="757"/>
      <c r="G30" s="757"/>
      <c r="H30" s="757"/>
      <c r="I30" s="757"/>
      <c r="J30" s="757"/>
      <c r="K30" s="758"/>
      <c r="L30" s="759" t="str">
        <f>IF(NOT('40-16+40-15 WORKSHEET EBS'!F33=""),'40-16+40-15 WORKSHEET EBS'!F33,"")</f>
        <v/>
      </c>
      <c r="M30" s="760"/>
      <c r="N30" s="761" t="str">
        <f>IF(NOT('40-16+40-15 WORKSHEET EBS'!J33=""),'40-16+40-15 WORKSHEET EBS'!J33,"")</f>
        <v/>
      </c>
      <c r="O30" s="762"/>
      <c r="P30" s="762"/>
      <c r="Q30" s="762"/>
      <c r="R30" s="763"/>
      <c r="S30" s="764" t="str">
        <f>IF(NOT('40-16+40-15 WORKSHEET EBS'!P33=""),'40-16+40-15 WORKSHEET EBS'!P33,"")</f>
        <v/>
      </c>
      <c r="T30" s="765"/>
      <c r="U30" s="764" t="str">
        <f>IF(NOT('40-16+40-15 WORKSHEET EBS'!S33=""),'40-16+40-15 WORKSHEET EBS'!S33,"")</f>
        <v/>
      </c>
      <c r="V30" s="765"/>
      <c r="W30" s="764" t="str">
        <f>IF(NOT('40-16+40-15 WORKSHEET EBS'!T33=""),'40-16+40-15 WORKSHEET EBS'!T33,"")</f>
        <v/>
      </c>
      <c r="X30" s="766"/>
      <c r="Y30" s="765"/>
      <c r="Z30" s="767">
        <f>'40-16+40-15 WORKSHEET EBS'!AC33</f>
        <v>0</v>
      </c>
      <c r="AA30" s="768"/>
      <c r="AB30" s="769"/>
      <c r="AC30" s="767" t="str">
        <f>IF(NOT('40-16+40-15 WORKSHEET EBS'!AE33=""),'40-16+40-15 WORKSHEET EBS'!AE33,"")</f>
        <v/>
      </c>
      <c r="AD30" s="768"/>
      <c r="AE30" s="768"/>
      <c r="AF30" s="769"/>
      <c r="AG30" s="770"/>
      <c r="AH30" s="771"/>
      <c r="AI30" s="808" t="s">
        <v>36</v>
      </c>
      <c r="AJ30" s="809"/>
      <c r="AK30" s="867" t="str">
        <f>IF(NOT('40-16+40-15 WORKSHEET EBS'!Z33=""),'40-16+40-15 WORKSHEET EBS'!Z33,"")</f>
        <v/>
      </c>
      <c r="AL30" s="868"/>
      <c r="AM30" s="453"/>
      <c r="AN30" s="869" t="s">
        <v>38</v>
      </c>
      <c r="AO30" s="870"/>
      <c r="AP30" s="76"/>
    </row>
    <row r="31" spans="1:42" ht="18" customHeight="1" x14ac:dyDescent="0.25">
      <c r="A31" s="498"/>
      <c r="B31" s="772" t="str">
        <f>IF(NOT('40-16+40-15 WORKSHEET EBS'!B33=""),'40-16+40-15 WORKSHEET EBS'!B33,"")</f>
        <v/>
      </c>
      <c r="C31" s="773"/>
      <c r="D31" s="773"/>
      <c r="E31" s="773"/>
      <c r="F31" s="773"/>
      <c r="G31" s="773"/>
      <c r="H31" s="773"/>
      <c r="I31" s="773"/>
      <c r="J31" s="773"/>
      <c r="K31" s="774"/>
      <c r="L31" s="775" t="str">
        <f>IF(NOT('40-16+40-15 WORKSHEET EBS'!H33=""),'40-16+40-15 WORKSHEET EBS'!H33,"")</f>
        <v/>
      </c>
      <c r="M31" s="776"/>
      <c r="N31" s="955" t="str">
        <f>IF(NOT('40-16+40-15 WORKSHEET EBS'!K33=""),'40-16+40-15 WORKSHEET EBS'!K33,"")</f>
        <v/>
      </c>
      <c r="O31" s="956"/>
      <c r="P31" s="956"/>
      <c r="Q31" s="956"/>
      <c r="R31" s="957"/>
      <c r="S31" s="780" t="str">
        <f>IF(NOT('40-16+40-15 WORKSHEET EBS'!O33=""),'40-16+40-15 WORKSHEET EBS'!O33,"")</f>
        <v/>
      </c>
      <c r="T31" s="781"/>
      <c r="U31" s="780" t="str">
        <f>IF(NOT('40-16+40-15 WORKSHEET EBS'!R33=""),'40-16+40-15 WORKSHEET EBS'!R33,"")</f>
        <v/>
      </c>
      <c r="V31" s="781"/>
      <c r="W31" s="780" t="str">
        <f>IF(NOT('40-16+40-15 WORKSHEET EBS'!U33=""),'40-16+40-15 WORKSHEET EBS'!U33,"")</f>
        <v/>
      </c>
      <c r="X31" s="782"/>
      <c r="Y31" s="781"/>
      <c r="Z31" s="783">
        <f t="shared" ref="Z31" si="12">IF(Z30="","",ROUNDUP(Z30*1.01,2))</f>
        <v>0</v>
      </c>
      <c r="AA31" s="784"/>
      <c r="AB31" s="785"/>
      <c r="AC31" s="786" t="str">
        <f t="shared" ref="AC31" si="13">IF(AC30="","",ROUNDUP(AC30*1.01,2))</f>
        <v/>
      </c>
      <c r="AD31" s="787"/>
      <c r="AE31" s="787"/>
      <c r="AF31" s="788"/>
      <c r="AG31" s="789" t="str">
        <f>IF(NOT('40-16+40-15 WORKSHEET EBS'!Y33=""),'40-16+40-15 WORKSHEET EBS'!Y33,"")</f>
        <v/>
      </c>
      <c r="AH31" s="790"/>
      <c r="AI31" s="820" t="s">
        <v>37</v>
      </c>
      <c r="AJ31" s="821"/>
      <c r="AK31" s="844" t="str">
        <f>IF(NOT('40-16+40-15 WORKSHEET EBS'!AA33=""),'40-16+40-15 WORKSHEET EBS'!AA33,"")</f>
        <v/>
      </c>
      <c r="AL31" s="845"/>
      <c r="AM31" s="454"/>
      <c r="AN31" s="842" t="s">
        <v>35</v>
      </c>
      <c r="AO31" s="843"/>
      <c r="AP31" s="76"/>
    </row>
    <row r="32" spans="1:42" ht="18" customHeight="1" x14ac:dyDescent="0.25">
      <c r="A32" s="498"/>
      <c r="B32" s="772" t="str">
        <f>IF(NOT('40-16+40-15 WORKSHEET EBS'!C33=""),'40-16+40-15 WORKSHEET EBS'!C33,"")</f>
        <v/>
      </c>
      <c r="C32" s="773"/>
      <c r="D32" s="773"/>
      <c r="E32" s="773"/>
      <c r="F32" s="773"/>
      <c r="G32" s="773"/>
      <c r="H32" s="773"/>
      <c r="I32" s="773"/>
      <c r="J32" s="773"/>
      <c r="K32" s="774"/>
      <c r="L32" s="805" t="str">
        <f>IF(NOT('40-16+40-15 WORKSHEET EBS'!G33=""),'40-16+40-15 WORKSHEET EBS'!G33,"")</f>
        <v/>
      </c>
      <c r="M32" s="965"/>
      <c r="N32" s="822" t="str">
        <f>IF(NOT('40-16+40-15 WORKSHEET EBS'!M33=""),'40-16+40-15 WORKSHEET EBS'!M33,"")</f>
        <v/>
      </c>
      <c r="O32" s="823"/>
      <c r="P32" s="823"/>
      <c r="Q32" s="823"/>
      <c r="R32" s="824"/>
      <c r="S32" s="966" t="str">
        <f>IF(NOT('40-16+40-15 WORKSHEET EBS'!N33=""),'40-16+40-15 WORKSHEET EBS'!N33,"")</f>
        <v/>
      </c>
      <c r="T32" s="781"/>
      <c r="U32" s="780" t="str">
        <f>IF(NOT('40-16+40-15 WORKSHEET EBS'!Q33=""),'40-16+40-15 WORKSHEET EBS'!Q33,"")</f>
        <v/>
      </c>
      <c r="V32" s="781"/>
      <c r="W32" s="775" t="str">
        <f>IF(NOT('40-16+40-15 WORKSHEET EBS'!V33=""),'40-16+40-15 WORKSHEET EBS'!V33,"")</f>
        <v/>
      </c>
      <c r="X32" s="791"/>
      <c r="Y32" s="776"/>
      <c r="Z32" s="786" t="str">
        <f>IF(NOT('40-16+40-15 WORKSHEET EBS'!AD33=""),'40-16+40-15 WORKSHEET EBS'!AD33,"")</f>
        <v/>
      </c>
      <c r="AA32" s="787"/>
      <c r="AB32" s="788"/>
      <c r="AC32" s="786" t="str">
        <f>IF(NOT('40-16+40-15 WORKSHEET EBS'!AF33=""),'40-16+40-15 WORKSHEET EBS'!AF33,"")</f>
        <v/>
      </c>
      <c r="AD32" s="787"/>
      <c r="AE32" s="787"/>
      <c r="AF32" s="788"/>
      <c r="AG32" s="958"/>
      <c r="AH32" s="959"/>
      <c r="AI32" s="960" t="s">
        <v>449</v>
      </c>
      <c r="AJ32" s="961"/>
      <c r="AK32" s="844" t="str">
        <f>IF(NOT('40-16+40-15 WORKSHEET EBS'!AB33=""),'40-16+40-15 WORKSHEET EBS'!AB33,"")</f>
        <v/>
      </c>
      <c r="AL32" s="845"/>
      <c r="AM32" s="454"/>
      <c r="AN32" s="454"/>
      <c r="AO32" s="455"/>
      <c r="AP32" s="76"/>
    </row>
    <row r="33" spans="1:42" ht="18" customHeight="1" thickBot="1" x14ac:dyDescent="0.3">
      <c r="A33" s="498"/>
      <c r="B33" s="796" t="str">
        <f>IF(NOT('40-16+40-15 WORKSHEET EBS'!D33=""),'40-16+40-15 WORKSHEET EBS'!D33,"")</f>
        <v/>
      </c>
      <c r="C33" s="797"/>
      <c r="D33" s="797"/>
      <c r="E33" s="798"/>
      <c r="F33" s="799">
        <f>'40-16+40-15 WORKSHEET EBS'!E33</f>
        <v>0</v>
      </c>
      <c r="G33" s="797"/>
      <c r="H33" s="797"/>
      <c r="I33" s="797"/>
      <c r="J33" s="797"/>
      <c r="K33" s="798"/>
      <c r="L33" s="800" t="str">
        <f>IF(NOT('40-16+40-15 WORKSHEET EBS'!I33=""),'40-16+40-15 WORKSHEET EBS'!I33,"")</f>
        <v/>
      </c>
      <c r="M33" s="801"/>
      <c r="N33" s="962" t="str">
        <f>IF(NOT('40-16+40-15 WORKSHEET EBS'!L33=""),'40-16+40-15 WORKSHEET EBS'!L33,"")</f>
        <v/>
      </c>
      <c r="O33" s="963"/>
      <c r="P33" s="963"/>
      <c r="Q33" s="963"/>
      <c r="R33" s="964"/>
      <c r="S33" s="839"/>
      <c r="T33" s="840"/>
      <c r="U33" s="840"/>
      <c r="V33" s="841"/>
      <c r="W33" s="800" t="str">
        <f>IF(NOT('40-16+40-15 WORKSHEET EBS'!W33=""),'40-16+40-15 WORKSHEET EBS'!W33,"")</f>
        <v/>
      </c>
      <c r="X33" s="810"/>
      <c r="Y33" s="801"/>
      <c r="Z33" s="811" t="str">
        <f t="shared" ref="Z33" si="14">IF(AND(NOT(Z31=""),NOT(Z32="")),(Z32-Z31)/(Z32),"")</f>
        <v/>
      </c>
      <c r="AA33" s="812"/>
      <c r="AB33" s="813"/>
      <c r="AC33" s="811" t="str">
        <f t="shared" ref="AC33" si="15">IF(AND(NOT(AC31=""),NOT(AC32="")),(AC32-AC31)/(AC32),"")</f>
        <v/>
      </c>
      <c r="AD33" s="812"/>
      <c r="AE33" s="812"/>
      <c r="AF33" s="813"/>
      <c r="AG33" s="967"/>
      <c r="AH33" s="968"/>
      <c r="AI33" s="968"/>
      <c r="AJ33" s="968"/>
      <c r="AK33" s="968"/>
      <c r="AL33" s="969"/>
      <c r="AM33" s="456"/>
      <c r="AN33" s="457"/>
      <c r="AO33" s="458"/>
      <c r="AP33" s="76"/>
    </row>
    <row r="34" spans="1:42" ht="4.5" customHeight="1" thickBot="1" x14ac:dyDescent="0.3">
      <c r="A34" s="362"/>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364"/>
      <c r="AJ34" s="364"/>
      <c r="AK34" s="116"/>
      <c r="AL34" s="72"/>
      <c r="AM34" s="393"/>
      <c r="AN34" s="393"/>
      <c r="AO34" s="393"/>
      <c r="AP34" s="76"/>
    </row>
    <row r="35" spans="1:42" ht="18" customHeight="1" x14ac:dyDescent="0.25">
      <c r="A35" s="498">
        <v>16</v>
      </c>
      <c r="B35" s="756"/>
      <c r="C35" s="757"/>
      <c r="D35" s="757"/>
      <c r="E35" s="757"/>
      <c r="F35" s="757"/>
      <c r="G35" s="757"/>
      <c r="H35" s="757"/>
      <c r="I35" s="757"/>
      <c r="J35" s="757"/>
      <c r="K35" s="758"/>
      <c r="L35" s="759" t="str">
        <f>IF(NOT('40-16+40-15 WORKSHEET EBS'!F34=""),'40-16+40-15 WORKSHEET EBS'!F34,"")</f>
        <v/>
      </c>
      <c r="M35" s="760"/>
      <c r="N35" s="761" t="str">
        <f>IF(NOT('40-16+40-15 WORKSHEET EBS'!J34=""),'40-16+40-15 WORKSHEET EBS'!J34,"")</f>
        <v/>
      </c>
      <c r="O35" s="762"/>
      <c r="P35" s="762"/>
      <c r="Q35" s="762"/>
      <c r="R35" s="763"/>
      <c r="S35" s="764" t="str">
        <f>IF(NOT('40-16+40-15 WORKSHEET EBS'!P34=""),'40-16+40-15 WORKSHEET EBS'!P34,"")</f>
        <v/>
      </c>
      <c r="T35" s="765"/>
      <c r="U35" s="764" t="str">
        <f>IF(NOT('40-16+40-15 WORKSHEET EBS'!S34=""),'40-16+40-15 WORKSHEET EBS'!S34,"")</f>
        <v/>
      </c>
      <c r="V35" s="765"/>
      <c r="W35" s="764" t="str">
        <f>IF(NOT('40-16+40-15 WORKSHEET EBS'!T34=""),'40-16+40-15 WORKSHEET EBS'!T34,"")</f>
        <v/>
      </c>
      <c r="X35" s="766"/>
      <c r="Y35" s="765"/>
      <c r="Z35" s="767">
        <f>'40-16+40-15 WORKSHEET EBS'!AC34</f>
        <v>0</v>
      </c>
      <c r="AA35" s="768"/>
      <c r="AB35" s="769"/>
      <c r="AC35" s="767" t="str">
        <f>IF(NOT('40-16+40-15 WORKSHEET EBS'!AE34=""),'40-16+40-15 WORKSHEET EBS'!AE34,"")</f>
        <v/>
      </c>
      <c r="AD35" s="768"/>
      <c r="AE35" s="768"/>
      <c r="AF35" s="769"/>
      <c r="AG35" s="770"/>
      <c r="AH35" s="771"/>
      <c r="AI35" s="808" t="s">
        <v>36</v>
      </c>
      <c r="AJ35" s="809"/>
      <c r="AK35" s="867" t="str">
        <f>IF(NOT('40-16+40-15 WORKSHEET EBS'!Z34=""),'40-16+40-15 WORKSHEET EBS'!Z34,"")</f>
        <v/>
      </c>
      <c r="AL35" s="868"/>
      <c r="AM35" s="453"/>
      <c r="AN35" s="869" t="s">
        <v>38</v>
      </c>
      <c r="AO35" s="870"/>
      <c r="AP35" s="76"/>
    </row>
    <row r="36" spans="1:42" ht="18" customHeight="1" x14ac:dyDescent="0.25">
      <c r="A36" s="498"/>
      <c r="B36" s="772" t="str">
        <f>IF(NOT('40-16+40-15 WORKSHEET EBS'!B34=""),'40-16+40-15 WORKSHEET EBS'!B34,"")</f>
        <v/>
      </c>
      <c r="C36" s="773"/>
      <c r="D36" s="773"/>
      <c r="E36" s="773"/>
      <c r="F36" s="773"/>
      <c r="G36" s="773"/>
      <c r="H36" s="773"/>
      <c r="I36" s="773"/>
      <c r="J36" s="773"/>
      <c r="K36" s="774"/>
      <c r="L36" s="775" t="str">
        <f>IF(NOT('40-16+40-15 WORKSHEET EBS'!H34=""),'40-16+40-15 WORKSHEET EBS'!H34,"")</f>
        <v/>
      </c>
      <c r="M36" s="776"/>
      <c r="N36" s="955" t="str">
        <f>IF(NOT('40-16+40-15 WORKSHEET EBS'!K34=""),'40-16+40-15 WORKSHEET EBS'!K34,"")</f>
        <v/>
      </c>
      <c r="O36" s="956"/>
      <c r="P36" s="956"/>
      <c r="Q36" s="956"/>
      <c r="R36" s="957"/>
      <c r="S36" s="780" t="str">
        <f>IF(NOT('40-16+40-15 WORKSHEET EBS'!O34=""),'40-16+40-15 WORKSHEET EBS'!O34,"")</f>
        <v/>
      </c>
      <c r="T36" s="781"/>
      <c r="U36" s="780" t="str">
        <f>IF(NOT('40-16+40-15 WORKSHEET EBS'!R34=""),'40-16+40-15 WORKSHEET EBS'!R34,"")</f>
        <v/>
      </c>
      <c r="V36" s="781"/>
      <c r="W36" s="780" t="str">
        <f>IF(NOT('40-16+40-15 WORKSHEET EBS'!U34=""),'40-16+40-15 WORKSHEET EBS'!U34,"")</f>
        <v/>
      </c>
      <c r="X36" s="782"/>
      <c r="Y36" s="781"/>
      <c r="Z36" s="783">
        <f t="shared" ref="Z36" si="16">IF(Z35="","",ROUNDUP(Z35*1.01,2))</f>
        <v>0</v>
      </c>
      <c r="AA36" s="784"/>
      <c r="AB36" s="785"/>
      <c r="AC36" s="786" t="str">
        <f t="shared" ref="AC36" si="17">IF(AC35="","",ROUNDUP(AC35*1.01,2))</f>
        <v/>
      </c>
      <c r="AD36" s="787"/>
      <c r="AE36" s="787"/>
      <c r="AF36" s="788"/>
      <c r="AG36" s="789" t="str">
        <f>IF(NOT('40-16+40-15 WORKSHEET EBS'!Y34=""),'40-16+40-15 WORKSHEET EBS'!Y34,"")</f>
        <v/>
      </c>
      <c r="AH36" s="790"/>
      <c r="AI36" s="820" t="s">
        <v>37</v>
      </c>
      <c r="AJ36" s="821"/>
      <c r="AK36" s="844" t="str">
        <f>IF(NOT('40-16+40-15 WORKSHEET EBS'!AA34=""),'40-16+40-15 WORKSHEET EBS'!AA34,"")</f>
        <v/>
      </c>
      <c r="AL36" s="845"/>
      <c r="AM36" s="454"/>
      <c r="AN36" s="842" t="s">
        <v>35</v>
      </c>
      <c r="AO36" s="843"/>
      <c r="AP36" s="76"/>
    </row>
    <row r="37" spans="1:42" ht="18" customHeight="1" x14ac:dyDescent="0.25">
      <c r="A37" s="498"/>
      <c r="B37" s="772" t="str">
        <f>IF(NOT('40-16+40-15 WORKSHEET EBS'!C34=""),'40-16+40-15 WORKSHEET EBS'!C34,"")</f>
        <v/>
      </c>
      <c r="C37" s="773"/>
      <c r="D37" s="773"/>
      <c r="E37" s="773"/>
      <c r="F37" s="773"/>
      <c r="G37" s="773"/>
      <c r="H37" s="773"/>
      <c r="I37" s="773"/>
      <c r="J37" s="773"/>
      <c r="K37" s="774"/>
      <c r="L37" s="805" t="str">
        <f>IF(NOT('40-16+40-15 WORKSHEET EBS'!G34=""),'40-16+40-15 WORKSHEET EBS'!G34,"")</f>
        <v/>
      </c>
      <c r="M37" s="965"/>
      <c r="N37" s="822" t="str">
        <f>IF(NOT('40-16+40-15 WORKSHEET EBS'!M34=""),'40-16+40-15 WORKSHEET EBS'!M34,"")</f>
        <v/>
      </c>
      <c r="O37" s="823"/>
      <c r="P37" s="823"/>
      <c r="Q37" s="823"/>
      <c r="R37" s="824"/>
      <c r="S37" s="966" t="str">
        <f>IF(NOT('40-16+40-15 WORKSHEET EBS'!N34=""),'40-16+40-15 WORKSHEET EBS'!N34,"")</f>
        <v/>
      </c>
      <c r="T37" s="781"/>
      <c r="U37" s="780" t="str">
        <f>IF(NOT('40-16+40-15 WORKSHEET EBS'!Q34=""),'40-16+40-15 WORKSHEET EBS'!Q34,"")</f>
        <v/>
      </c>
      <c r="V37" s="781"/>
      <c r="W37" s="775" t="str">
        <f>IF(NOT('40-16+40-15 WORKSHEET EBS'!V34=""),'40-16+40-15 WORKSHEET EBS'!V34,"")</f>
        <v/>
      </c>
      <c r="X37" s="791"/>
      <c r="Y37" s="776"/>
      <c r="Z37" s="786" t="str">
        <f>IF(NOT('40-16+40-15 WORKSHEET EBS'!AD34=""),'40-16+40-15 WORKSHEET EBS'!AD34,"")</f>
        <v/>
      </c>
      <c r="AA37" s="787"/>
      <c r="AB37" s="788"/>
      <c r="AC37" s="786" t="str">
        <f>IF(NOT('40-16+40-15 WORKSHEET EBS'!AF34=""),'40-16+40-15 WORKSHEET EBS'!AF34,"")</f>
        <v/>
      </c>
      <c r="AD37" s="787"/>
      <c r="AE37" s="787"/>
      <c r="AF37" s="788"/>
      <c r="AG37" s="958"/>
      <c r="AH37" s="959"/>
      <c r="AI37" s="960" t="s">
        <v>449</v>
      </c>
      <c r="AJ37" s="961"/>
      <c r="AK37" s="844" t="str">
        <f>IF(NOT('40-16+40-15 WORKSHEET EBS'!AB34=""),'40-16+40-15 WORKSHEET EBS'!AB34,"")</f>
        <v/>
      </c>
      <c r="AL37" s="845"/>
      <c r="AM37" s="454"/>
      <c r="AN37" s="454"/>
      <c r="AO37" s="455"/>
      <c r="AP37" s="76"/>
    </row>
    <row r="38" spans="1:42" ht="18" customHeight="1" thickBot="1" x14ac:dyDescent="0.3">
      <c r="A38" s="498"/>
      <c r="B38" s="796" t="str">
        <f>IF(NOT('40-16+40-15 WORKSHEET EBS'!D34=""),'40-16+40-15 WORKSHEET EBS'!D34,"")</f>
        <v/>
      </c>
      <c r="C38" s="797"/>
      <c r="D38" s="797"/>
      <c r="E38" s="798"/>
      <c r="F38" s="799">
        <f>'40-16+40-15 WORKSHEET EBS'!E34</f>
        <v>0</v>
      </c>
      <c r="G38" s="797"/>
      <c r="H38" s="797"/>
      <c r="I38" s="797"/>
      <c r="J38" s="797"/>
      <c r="K38" s="798"/>
      <c r="L38" s="800" t="str">
        <f>IF(NOT('40-16+40-15 WORKSHEET EBS'!I34=""),'40-16+40-15 WORKSHEET EBS'!I34,"")</f>
        <v/>
      </c>
      <c r="M38" s="801"/>
      <c r="N38" s="962" t="str">
        <f>IF(NOT('40-16+40-15 WORKSHEET EBS'!L34=""),'40-16+40-15 WORKSHEET EBS'!L34,"")</f>
        <v/>
      </c>
      <c r="O38" s="963"/>
      <c r="P38" s="963"/>
      <c r="Q38" s="963"/>
      <c r="R38" s="964"/>
      <c r="S38" s="839"/>
      <c r="T38" s="840"/>
      <c r="U38" s="840"/>
      <c r="V38" s="841"/>
      <c r="W38" s="800" t="str">
        <f>IF(NOT('40-16+40-15 WORKSHEET EBS'!W34=""),'40-16+40-15 WORKSHEET EBS'!W34,"")</f>
        <v/>
      </c>
      <c r="X38" s="810"/>
      <c r="Y38" s="801"/>
      <c r="Z38" s="811" t="str">
        <f t="shared" ref="Z38" si="18">IF(AND(NOT(Z36=""),NOT(Z37="")),(Z37-Z36)/(Z37),"")</f>
        <v/>
      </c>
      <c r="AA38" s="812"/>
      <c r="AB38" s="813"/>
      <c r="AC38" s="811" t="str">
        <f t="shared" ref="AC38" si="19">IF(AND(NOT(AC36=""),NOT(AC37="")),(AC37-AC36)/(AC37),"")</f>
        <v/>
      </c>
      <c r="AD38" s="812"/>
      <c r="AE38" s="812"/>
      <c r="AF38" s="813"/>
      <c r="AG38" s="967"/>
      <c r="AH38" s="968"/>
      <c r="AI38" s="968"/>
      <c r="AJ38" s="968"/>
      <c r="AK38" s="968"/>
      <c r="AL38" s="969"/>
      <c r="AM38" s="456"/>
      <c r="AN38" s="457"/>
      <c r="AO38" s="458"/>
      <c r="AP38" s="76"/>
    </row>
    <row r="39" spans="1:42" ht="4.5" customHeight="1" thickBot="1" x14ac:dyDescent="0.3">
      <c r="A39" s="362"/>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364"/>
      <c r="AJ39" s="364"/>
      <c r="AK39" s="116"/>
      <c r="AL39" s="72"/>
      <c r="AM39" s="393"/>
      <c r="AN39" s="393"/>
      <c r="AO39" s="393"/>
      <c r="AP39" s="76"/>
    </row>
    <row r="40" spans="1:42" ht="15" customHeight="1" x14ac:dyDescent="0.25">
      <c r="A40" s="362"/>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P40" s="76"/>
    </row>
    <row r="41" spans="1:42" ht="15" customHeight="1" x14ac:dyDescent="0.25">
      <c r="A41" s="362"/>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P41" s="76"/>
    </row>
    <row r="42" spans="1:42" ht="15" customHeight="1" x14ac:dyDescent="0.25">
      <c r="A42" s="362"/>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P42" s="76"/>
    </row>
    <row r="43" spans="1:42" ht="15" customHeight="1" x14ac:dyDescent="0.25">
      <c r="A43" s="362"/>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P43" s="76"/>
    </row>
    <row r="44" spans="1:42" ht="2.25" customHeight="1" x14ac:dyDescent="0.25">
      <c r="A44" s="362"/>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P44" s="76"/>
    </row>
    <row r="45" spans="1:42" ht="2.25" customHeight="1" x14ac:dyDescent="0.25">
      <c r="A45" s="362"/>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P45" s="76"/>
    </row>
    <row r="46" spans="1:42" ht="15" customHeight="1" x14ac:dyDescent="0.25">
      <c r="A46" s="362"/>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P46" s="76"/>
    </row>
    <row r="47" spans="1:42" ht="15" customHeight="1" x14ac:dyDescent="0.25">
      <c r="A47" s="362"/>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P47" s="76"/>
    </row>
    <row r="48" spans="1:42" ht="15" customHeight="1" x14ac:dyDescent="0.25">
      <c r="A48" s="362"/>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P48" s="76"/>
    </row>
    <row r="49" spans="1:42" ht="15" customHeight="1" thickBot="1" x14ac:dyDescent="0.3">
      <c r="A49" s="362"/>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P49" s="76"/>
    </row>
    <row r="50" spans="1:42" ht="2.25" customHeight="1" x14ac:dyDescent="0.25">
      <c r="A50" s="349"/>
      <c r="B50" s="352"/>
      <c r="C50" s="352"/>
      <c r="D50" s="352"/>
      <c r="E50" s="352"/>
      <c r="F50" s="352"/>
      <c r="G50" s="352"/>
      <c r="H50" s="352"/>
      <c r="I50" s="352"/>
      <c r="J50" s="352"/>
      <c r="K50" s="352"/>
      <c r="L50" s="353"/>
      <c r="M50" s="353"/>
      <c r="N50" s="354"/>
      <c r="O50" s="354"/>
      <c r="P50" s="354"/>
      <c r="Q50" s="354"/>
      <c r="R50" s="354"/>
      <c r="S50" s="113"/>
      <c r="T50" s="113"/>
      <c r="U50" s="113"/>
      <c r="V50" s="113"/>
      <c r="W50" s="355"/>
      <c r="X50" s="355"/>
      <c r="Y50" s="355"/>
      <c r="Z50" s="119"/>
      <c r="AA50" s="119"/>
      <c r="AB50" s="119"/>
      <c r="AC50" s="119"/>
      <c r="AD50" s="119"/>
      <c r="AE50" s="119"/>
      <c r="AF50" s="119"/>
      <c r="AG50" s="120"/>
      <c r="AH50" s="120"/>
      <c r="AI50" s="121"/>
      <c r="AJ50" s="121"/>
      <c r="AK50" s="122"/>
      <c r="AL50" s="74"/>
      <c r="AM50" s="100"/>
      <c r="AN50" s="100"/>
      <c r="AO50" s="100"/>
      <c r="AP50" s="76"/>
    </row>
    <row r="51" spans="1:42" ht="2.25" customHeight="1" x14ac:dyDescent="0.25">
      <c r="A51" s="349"/>
      <c r="B51" s="109"/>
      <c r="C51" s="109"/>
      <c r="D51" s="109"/>
      <c r="E51" s="109"/>
      <c r="F51" s="109"/>
      <c r="G51" s="109"/>
      <c r="H51" s="109"/>
      <c r="I51" s="109"/>
      <c r="J51" s="109"/>
      <c r="K51" s="109"/>
      <c r="L51" s="110"/>
      <c r="M51" s="110"/>
      <c r="N51" s="111"/>
      <c r="O51" s="111"/>
      <c r="P51" s="111"/>
      <c r="Q51" s="111"/>
      <c r="R51" s="111"/>
      <c r="S51" s="147"/>
      <c r="T51" s="147"/>
      <c r="U51" s="147"/>
      <c r="V51" s="147"/>
      <c r="W51" s="112"/>
      <c r="X51" s="112"/>
      <c r="Y51" s="112"/>
      <c r="Z51" s="117"/>
      <c r="AA51" s="117"/>
      <c r="AB51" s="117"/>
      <c r="AC51" s="117"/>
      <c r="AD51" s="117"/>
      <c r="AE51" s="117"/>
      <c r="AF51" s="117"/>
      <c r="AG51" s="115"/>
      <c r="AH51" s="115"/>
      <c r="AI51" s="104"/>
      <c r="AJ51" s="104"/>
      <c r="AK51" s="122"/>
      <c r="AL51" s="72"/>
      <c r="AM51" s="393"/>
      <c r="AN51" s="393"/>
      <c r="AO51" s="393"/>
      <c r="AP51" s="76"/>
    </row>
    <row r="52" spans="1:42" s="260" customFormat="1" ht="10.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980" t="str">
        <f>IF('40-15 PRES - MANDATORY'!$I$59&gt;0,'40-15 PRES - MANDATORY'!$I$59,"")</f>
        <v/>
      </c>
      <c r="AC52" s="980"/>
      <c r="AD52" s="980"/>
      <c r="AE52" s="980"/>
      <c r="AF52" s="377"/>
      <c r="AG52" s="79"/>
      <c r="AH52" s="79"/>
      <c r="AI52" s="918" t="s">
        <v>41</v>
      </c>
      <c r="AJ52" s="918"/>
      <c r="AK52" s="93"/>
      <c r="AL52" s="918"/>
      <c r="AM52" s="918"/>
      <c r="AN52" s="981"/>
      <c r="AO52" s="93"/>
      <c r="AP52" s="128"/>
    </row>
    <row r="53" spans="1:42" s="39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342"/>
      <c r="AI53" s="342"/>
      <c r="AJ53" s="96"/>
      <c r="AK53" s="342"/>
      <c r="AL53" s="342"/>
      <c r="AM53" s="342"/>
      <c r="AN53" s="96"/>
      <c r="AO53" s="96"/>
      <c r="AP53" s="96"/>
    </row>
  </sheetData>
  <sheetProtection password="DE96" sheet="1" scenarios="1" selectLockedCells="1"/>
  <mergeCells count="305">
    <mergeCell ref="AK37:AL37"/>
    <mergeCell ref="S38:V38"/>
    <mergeCell ref="AG38:AL38"/>
    <mergeCell ref="AK32:AL32"/>
    <mergeCell ref="S33:V33"/>
    <mergeCell ref="AG33:AL33"/>
    <mergeCell ref="AK35:AL35"/>
    <mergeCell ref="AN35:AO35"/>
    <mergeCell ref="AK36:AL36"/>
    <mergeCell ref="AN36:AO36"/>
    <mergeCell ref="W38:Y38"/>
    <mergeCell ref="Z38:AB38"/>
    <mergeCell ref="AC38:AF38"/>
    <mergeCell ref="Z36:AB36"/>
    <mergeCell ref="AC36:AF36"/>
    <mergeCell ref="Z35:AB35"/>
    <mergeCell ref="AC35:AF35"/>
    <mergeCell ref="Z32:AB32"/>
    <mergeCell ref="AC32:AF32"/>
    <mergeCell ref="AK27:AL27"/>
    <mergeCell ref="S28:V28"/>
    <mergeCell ref="AG28:AL28"/>
    <mergeCell ref="AK30:AL30"/>
    <mergeCell ref="AN30:AO30"/>
    <mergeCell ref="AK31:AL31"/>
    <mergeCell ref="AN31:AO31"/>
    <mergeCell ref="S23:V23"/>
    <mergeCell ref="AG23:AL23"/>
    <mergeCell ref="AK25:AL25"/>
    <mergeCell ref="AN25:AO25"/>
    <mergeCell ref="AK26:AL26"/>
    <mergeCell ref="AN26:AO26"/>
    <mergeCell ref="Z31:AB31"/>
    <mergeCell ref="AC31:AF31"/>
    <mergeCell ref="W28:Y28"/>
    <mergeCell ref="Z28:AB28"/>
    <mergeCell ref="AC28:AF28"/>
    <mergeCell ref="Z27:AB27"/>
    <mergeCell ref="AC27:AF27"/>
    <mergeCell ref="Z25:AB25"/>
    <mergeCell ref="AC25:AF25"/>
    <mergeCell ref="W23:Y23"/>
    <mergeCell ref="Z23:AB23"/>
    <mergeCell ref="AK20:AL20"/>
    <mergeCell ref="AN20:AO20"/>
    <mergeCell ref="AK21:AL21"/>
    <mergeCell ref="AN21:AO21"/>
    <mergeCell ref="S13:V13"/>
    <mergeCell ref="AK15:AL15"/>
    <mergeCell ref="AN15:AO15"/>
    <mergeCell ref="AK16:AL16"/>
    <mergeCell ref="AN16:AO16"/>
    <mergeCell ref="Z20:AB20"/>
    <mergeCell ref="AC20:AF20"/>
    <mergeCell ref="AG20:AH20"/>
    <mergeCell ref="AI20:AJ20"/>
    <mergeCell ref="W18:Y18"/>
    <mergeCell ref="Z18:AB18"/>
    <mergeCell ref="AC18:AF18"/>
    <mergeCell ref="AI17:AJ17"/>
    <mergeCell ref="Z16:AB16"/>
    <mergeCell ref="AC16:AF16"/>
    <mergeCell ref="AG16:AH16"/>
    <mergeCell ref="AI16:AJ16"/>
    <mergeCell ref="Z15:AB15"/>
    <mergeCell ref="Z17:AB17"/>
    <mergeCell ref="AC17:AF17"/>
    <mergeCell ref="AL52:AN52"/>
    <mergeCell ref="AN11:AO11"/>
    <mergeCell ref="AN10:AO10"/>
    <mergeCell ref="AK12:AL12"/>
    <mergeCell ref="AK11:AL11"/>
    <mergeCell ref="AK10:AL10"/>
    <mergeCell ref="AG13:AL13"/>
    <mergeCell ref="AK17:AL17"/>
    <mergeCell ref="AK22:AL22"/>
    <mergeCell ref="AG36:AH36"/>
    <mergeCell ref="AI36:AJ36"/>
    <mergeCell ref="AG35:AH35"/>
    <mergeCell ref="AI35:AJ35"/>
    <mergeCell ref="AG32:AH32"/>
    <mergeCell ref="AI32:AJ32"/>
    <mergeCell ref="AG31:AH31"/>
    <mergeCell ref="AI31:AJ31"/>
    <mergeCell ref="AI30:AJ30"/>
    <mergeCell ref="AG27:AH27"/>
    <mergeCell ref="AI27:AJ27"/>
    <mergeCell ref="AG25:AH25"/>
    <mergeCell ref="AI25:AJ25"/>
    <mergeCell ref="AG22:AH22"/>
    <mergeCell ref="AG18:AL18"/>
    <mergeCell ref="B40:E49"/>
    <mergeCell ref="F40:H40"/>
    <mergeCell ref="AB52:AE52"/>
    <mergeCell ref="Z37:AB37"/>
    <mergeCell ref="AC37:AF37"/>
    <mergeCell ref="AG37:AH37"/>
    <mergeCell ref="AI37:AJ37"/>
    <mergeCell ref="B38:E38"/>
    <mergeCell ref="F38:K38"/>
    <mergeCell ref="L38:M38"/>
    <mergeCell ref="N38:R38"/>
    <mergeCell ref="B37:K37"/>
    <mergeCell ref="L37:M37"/>
    <mergeCell ref="N37:R37"/>
    <mergeCell ref="S37:T37"/>
    <mergeCell ref="U37:V37"/>
    <mergeCell ref="W37:Y37"/>
    <mergeCell ref="AI52:AJ52"/>
    <mergeCell ref="B36:K36"/>
    <mergeCell ref="L36:M36"/>
    <mergeCell ref="N36:R36"/>
    <mergeCell ref="S36:T36"/>
    <mergeCell ref="U36:V36"/>
    <mergeCell ref="W36:Y36"/>
    <mergeCell ref="W33:Y33"/>
    <mergeCell ref="Z33:AB33"/>
    <mergeCell ref="AC33:AF33"/>
    <mergeCell ref="B35:K35"/>
    <mergeCell ref="L35:M35"/>
    <mergeCell ref="N35:R35"/>
    <mergeCell ref="S35:T35"/>
    <mergeCell ref="U35:V35"/>
    <mergeCell ref="W35:Y35"/>
    <mergeCell ref="B33:E33"/>
    <mergeCell ref="F33:K33"/>
    <mergeCell ref="L33:M33"/>
    <mergeCell ref="N33:R33"/>
    <mergeCell ref="B32:K32"/>
    <mergeCell ref="L32:M32"/>
    <mergeCell ref="N32:R32"/>
    <mergeCell ref="S32:T32"/>
    <mergeCell ref="U32:V32"/>
    <mergeCell ref="W32:Y32"/>
    <mergeCell ref="Z30:AB30"/>
    <mergeCell ref="AC30:AF30"/>
    <mergeCell ref="AG30:AH30"/>
    <mergeCell ref="B31:K31"/>
    <mergeCell ref="L31:M31"/>
    <mergeCell ref="N31:R31"/>
    <mergeCell ref="S31:T31"/>
    <mergeCell ref="U31:V31"/>
    <mergeCell ref="W31:Y31"/>
    <mergeCell ref="B30:K30"/>
    <mergeCell ref="L30:M30"/>
    <mergeCell ref="N30:R30"/>
    <mergeCell ref="S30:T30"/>
    <mergeCell ref="U30:V30"/>
    <mergeCell ref="W30:Y30"/>
    <mergeCell ref="AG26:AH26"/>
    <mergeCell ref="AI26:AJ26"/>
    <mergeCell ref="B27:K27"/>
    <mergeCell ref="L27:M27"/>
    <mergeCell ref="N27:R27"/>
    <mergeCell ref="S27:T27"/>
    <mergeCell ref="U27:V27"/>
    <mergeCell ref="W27:Y27"/>
    <mergeCell ref="B26:K26"/>
    <mergeCell ref="L26:M26"/>
    <mergeCell ref="N26:R26"/>
    <mergeCell ref="S26:T26"/>
    <mergeCell ref="U26:V26"/>
    <mergeCell ref="W26:Y26"/>
    <mergeCell ref="B25:K25"/>
    <mergeCell ref="L25:M25"/>
    <mergeCell ref="N25:R25"/>
    <mergeCell ref="S25:T25"/>
    <mergeCell ref="U25:V25"/>
    <mergeCell ref="W25:Y25"/>
    <mergeCell ref="Z22:AB22"/>
    <mergeCell ref="AC22:AF22"/>
    <mergeCell ref="B28:E28"/>
    <mergeCell ref="F28:K28"/>
    <mergeCell ref="L28:M28"/>
    <mergeCell ref="N28:R28"/>
    <mergeCell ref="Z26:AB26"/>
    <mergeCell ref="AC26:AF26"/>
    <mergeCell ref="AI22:AJ22"/>
    <mergeCell ref="B23:E23"/>
    <mergeCell ref="F23:K23"/>
    <mergeCell ref="L23:M23"/>
    <mergeCell ref="N23:R23"/>
    <mergeCell ref="Z21:AB21"/>
    <mergeCell ref="AC21:AF21"/>
    <mergeCell ref="AG21:AH21"/>
    <mergeCell ref="AI21:AJ21"/>
    <mergeCell ref="B22:K22"/>
    <mergeCell ref="L22:M22"/>
    <mergeCell ref="N22:R22"/>
    <mergeCell ref="S22:T22"/>
    <mergeCell ref="U22:V22"/>
    <mergeCell ref="W22:Y22"/>
    <mergeCell ref="B21:K21"/>
    <mergeCell ref="L21:M21"/>
    <mergeCell ref="N21:R21"/>
    <mergeCell ref="S21:T21"/>
    <mergeCell ref="U21:V21"/>
    <mergeCell ref="W21:Y21"/>
    <mergeCell ref="AC23:AF23"/>
    <mergeCell ref="AG17:AH17"/>
    <mergeCell ref="B18:E18"/>
    <mergeCell ref="F18:K18"/>
    <mergeCell ref="L18:M18"/>
    <mergeCell ref="N18:R18"/>
    <mergeCell ref="B17:K17"/>
    <mergeCell ref="L17:M17"/>
    <mergeCell ref="N17:R17"/>
    <mergeCell ref="S17:T17"/>
    <mergeCell ref="U17:V17"/>
    <mergeCell ref="W17:Y17"/>
    <mergeCell ref="S18:V18"/>
    <mergeCell ref="B16:K16"/>
    <mergeCell ref="L16:M16"/>
    <mergeCell ref="N16:R16"/>
    <mergeCell ref="S16:T16"/>
    <mergeCell ref="U16:V16"/>
    <mergeCell ref="W16:Y16"/>
    <mergeCell ref="B20:K20"/>
    <mergeCell ref="L20:M20"/>
    <mergeCell ref="N20:R20"/>
    <mergeCell ref="S20:T20"/>
    <mergeCell ref="U20:V20"/>
    <mergeCell ref="W20:Y20"/>
    <mergeCell ref="AG15:AH15"/>
    <mergeCell ref="AI15:AJ15"/>
    <mergeCell ref="B12:K12"/>
    <mergeCell ref="L12:M12"/>
    <mergeCell ref="N12:R12"/>
    <mergeCell ref="S12:T12"/>
    <mergeCell ref="U12:V12"/>
    <mergeCell ref="W12:Y12"/>
    <mergeCell ref="Z12:AB12"/>
    <mergeCell ref="B13:E13"/>
    <mergeCell ref="F13:K13"/>
    <mergeCell ref="L13:M13"/>
    <mergeCell ref="N13:R13"/>
    <mergeCell ref="W13:Y13"/>
    <mergeCell ref="Z13:AB13"/>
    <mergeCell ref="AC13:AF13"/>
    <mergeCell ref="B15:K15"/>
    <mergeCell ref="L15:M15"/>
    <mergeCell ref="N15:R15"/>
    <mergeCell ref="S15:T15"/>
    <mergeCell ref="U15:V15"/>
    <mergeCell ref="W15:Y15"/>
    <mergeCell ref="AC15:AF15"/>
    <mergeCell ref="AC12:AF12"/>
    <mergeCell ref="AG12:AH12"/>
    <mergeCell ref="W10:Y10"/>
    <mergeCell ref="Z10:AB10"/>
    <mergeCell ref="AC10:AF10"/>
    <mergeCell ref="AG10:AH10"/>
    <mergeCell ref="AI10:AJ10"/>
    <mergeCell ref="B11:K11"/>
    <mergeCell ref="L11:M11"/>
    <mergeCell ref="N11:R11"/>
    <mergeCell ref="S11:T11"/>
    <mergeCell ref="U11:V11"/>
    <mergeCell ref="B10:K10"/>
    <mergeCell ref="L10:M10"/>
    <mergeCell ref="N10:R10"/>
    <mergeCell ref="S10:T10"/>
    <mergeCell ref="U10:V10"/>
    <mergeCell ref="W11:Y11"/>
    <mergeCell ref="Z11:AB11"/>
    <mergeCell ref="AC11:AF11"/>
    <mergeCell ref="AG11:AH11"/>
    <mergeCell ref="AI11:AJ11"/>
    <mergeCell ref="AI12:AJ12"/>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10">
    <cfRule type="expression" dxfId="687" priority="57">
      <formula>AND(NOT(AC10=""),NOT(AC10=Z10))</formula>
    </cfRule>
  </conditionalFormatting>
  <conditionalFormatting sqref="N12">
    <cfRule type="expression" dxfId="686" priority="58">
      <formula>NOT($N$27="")</formula>
    </cfRule>
  </conditionalFormatting>
  <conditionalFormatting sqref="Z12">
    <cfRule type="expression" dxfId="685" priority="60">
      <formula>IF(AND(NOT(L12="SH"),NOT($L$27="PL")),AND($Z$27="",NOT($Z$25="")))</formula>
    </cfRule>
  </conditionalFormatting>
  <conditionalFormatting sqref="AC12">
    <cfRule type="expression" dxfId="684" priority="59">
      <formula>IF(NOT($L$26="sh"),AND($AC$27="",NOT($AC$25="")))</formula>
    </cfRule>
  </conditionalFormatting>
  <conditionalFormatting sqref="N11">
    <cfRule type="expression" dxfId="683" priority="61">
      <formula>AND($N$26="",$S$2="NEW ITEM")</formula>
    </cfRule>
  </conditionalFormatting>
  <conditionalFormatting sqref="S10">
    <cfRule type="expression" dxfId="682" priority="62">
      <formula>AND($S$25="",$S$2="NEW ITEM",NOT(AND($L$25=1,$L$26="LB",$L$27=1,$L$28="LB")))</formula>
    </cfRule>
  </conditionalFormatting>
  <conditionalFormatting sqref="U10">
    <cfRule type="expression" dxfId="681" priority="63">
      <formula>AND($U$25="",$S$2="NEW ITEM")</formula>
    </cfRule>
  </conditionalFormatting>
  <conditionalFormatting sqref="F13">
    <cfRule type="expression" dxfId="680" priority="64">
      <formula>AND(NOT($F$42= ""),$K$42="SH/PLT CONT.",$F$28="")</formula>
    </cfRule>
  </conditionalFormatting>
  <conditionalFormatting sqref="N11">
    <cfRule type="expression" dxfId="679" priority="65">
      <formula>AND(NOT($F$42= ""),NOT($K$42=""),$N$26="")</formula>
    </cfRule>
    <cfRule type="expression" dxfId="678" priority="66">
      <formula>AND(OR(NOT($O$42= ""), NOT($T$42= ""), NOT($Z$42= ""), NOT($AH$42= "")),$L$26="")</formula>
    </cfRule>
    <cfRule type="expression" dxfId="677" priority="67">
      <formula>AND(NOT($F$42= ""),OR($K$42="CASE GTIN",$K$42="UNIT GTIN",$K$42="UPK"),$N$26="")</formula>
    </cfRule>
  </conditionalFormatting>
  <conditionalFormatting sqref="S10">
    <cfRule type="expression" dxfId="676" priority="68">
      <formula>AND(NOT($F$42= ""),OR($K$42="ITEM HT",$K$42="UPK"),$S$25="")</formula>
    </cfRule>
  </conditionalFormatting>
  <conditionalFormatting sqref="U10">
    <cfRule type="expression" dxfId="675" priority="69">
      <formula>AND(NOT($F$42= ""),OR($K$42="CASE HT",$K$42="UPK",$K$42="NET CONTENT"),$U$25="")</formula>
    </cfRule>
  </conditionalFormatting>
  <conditionalFormatting sqref="AG11">
    <cfRule type="expression" dxfId="674" priority="70">
      <formula>AND(OR(NOT($F$42= ""), NOT($T$42= "")),OR($K$42="DCG",NOT($T$42= "")),$AG$26="")</formula>
    </cfRule>
  </conditionalFormatting>
  <conditionalFormatting sqref="B11">
    <cfRule type="expression" dxfId="673" priority="71">
      <formula>AND(OR(NOT($O$42= ""), NOT($T$42= ""), NOT($Z$42= ""), NOT($AH$42= "")),B$26="")</formula>
    </cfRule>
    <cfRule type="expression" dxfId="672" priority="72">
      <formula>AND(NOT($F$42=""),NOT($K$42=""),$B$26="")</formula>
    </cfRule>
    <cfRule type="expression" dxfId="671" priority="73">
      <formula>AND($B$26="",$S$2="NEW ITEM")</formula>
    </cfRule>
  </conditionalFormatting>
  <conditionalFormatting sqref="B12">
    <cfRule type="expression" dxfId="670" priority="74">
      <formula>AND(OR(NOT($O$42= ""), NOT($T$42= ""), NOT($Z$42= ""), NOT($AH$42= "")),B$27="")</formula>
    </cfRule>
    <cfRule type="expression" dxfId="669" priority="75">
      <formula>AND(NOT($F$42= ""),NOT($K$42=""),B$27="")</formula>
    </cfRule>
    <cfRule type="expression" dxfId="668" priority="76">
      <formula>AND($B$27="",$S$2="NEW ITEM")</formula>
    </cfRule>
  </conditionalFormatting>
  <conditionalFormatting sqref="B13">
    <cfRule type="expression" dxfId="667" priority="77">
      <formula>AND(NOT($F$42= ""),$K$42="MIN SHIP QTY",$B$28="")</formula>
    </cfRule>
    <cfRule type="expression" dxfId="666" priority="78">
      <formula>AND($B$28="",$S$2="NEW ITEM")</formula>
    </cfRule>
  </conditionalFormatting>
  <conditionalFormatting sqref="L13">
    <cfRule type="expression" dxfId="665" priority="79">
      <formula>AND(NOT($F$42= ""),OR($K$42="UPK",$K$42="UOM"),$L$28="")</formula>
    </cfRule>
    <cfRule type="expression" dxfId="664" priority="80">
      <formula>AND($L$28="",$S$2="NEW ITEM")</formula>
    </cfRule>
  </conditionalFormatting>
  <conditionalFormatting sqref="N10">
    <cfRule type="expression" dxfId="663" priority="81">
      <formula>AND(OR(NOT($F$42= ""), NOT($T$42= "")),OR($K$42="UNIT GTIN",$K$42="CASE GTIN",$K$42="CASE UPC",$K$42="UPK",NOT($T$42= "")),$N$25="")</formula>
    </cfRule>
    <cfRule type="expression" dxfId="662" priority="82">
      <formula>AND($N$25="",$S$2="NEW ITEM")</formula>
    </cfRule>
  </conditionalFormatting>
  <conditionalFormatting sqref="N13">
    <cfRule type="expression" dxfId="661" priority="83">
      <formula>AND(OR(NOT($F$42= ""),NOT($T$42= "")),OR($K$42="CASE UPC",$K$42="UPK", NOT($T$42= "")),$N$28="")</formula>
    </cfRule>
    <cfRule type="expression" dxfId="660" priority="84">
      <formula>AND($N$28="",$S$2="NEW ITEM")</formula>
    </cfRule>
  </conditionalFormatting>
  <conditionalFormatting sqref="W10">
    <cfRule type="expression" dxfId="659" priority="85">
      <formula>AND(NOT($F$42= ""),OR($K$42="CS CUBE",$K$42="UPK",$K$42="NET CONTENT"),$W$25="")</formula>
    </cfRule>
    <cfRule type="expression" dxfId="658" priority="86">
      <formula>AND($W$25="",$S$2="NEW ITEM")</formula>
    </cfRule>
  </conditionalFormatting>
  <conditionalFormatting sqref="W11">
    <cfRule type="expression" dxfId="657" priority="87">
      <formula>AND(NOT($F$42= ""),OR($K$42="CS WT",$K$42="UPK",$K$42="NET CONTENT"),$W$26="")</formula>
    </cfRule>
    <cfRule type="expression" dxfId="656" priority="88">
      <formula>AND($W$26="",$S$2="NEW ITEM")</formula>
    </cfRule>
  </conditionalFormatting>
  <conditionalFormatting sqref="W13">
    <cfRule type="expression" dxfId="655" priority="89">
      <formula>AND(NOT($F$42= ""),OR($K$42="PLT TIER",$K$42="UPK",$K$42="NET CONTENT"),$W$28="")</formula>
    </cfRule>
    <cfRule type="expression" dxfId="654" priority="90">
      <formula>AND($W$28="",$S$2="NEW ITEM")</formula>
    </cfRule>
  </conditionalFormatting>
  <conditionalFormatting sqref="W12">
    <cfRule type="expression" dxfId="653" priority="91">
      <formula>AND(NOT($F$42= ""),OR($K$42="PLT TIE",$K$42="UPK",$K$42="NET CONTENT"),$W$27="")</formula>
    </cfRule>
    <cfRule type="expression" dxfId="652" priority="92">
      <formula>AND($W$27="",$S$2="NEW ITEM")</formula>
    </cfRule>
  </conditionalFormatting>
  <conditionalFormatting sqref="S11">
    <cfRule type="expression" dxfId="651" priority="93">
      <formula>AND(NOT($F$42= ""),OR($K$42="ITEM WT",$K$42="UPK",$K$42="NET CONTENT"),$S$26="")</formula>
    </cfRule>
    <cfRule type="expression" dxfId="650" priority="94">
      <formula>AND($S$26="",$S$2="NEW ITEM",NOT(AND($L$25=1,$L$26="LB",$L$27=1,$L$28="LB")))</formula>
    </cfRule>
  </conditionalFormatting>
  <conditionalFormatting sqref="U11">
    <cfRule type="expression" dxfId="649" priority="95">
      <formula>AND(NOT($F$42= ""),OR($K$42="CASE WT",$K$42="UPK",$K$42="NET CONTENT"),$U$26="")</formula>
    </cfRule>
    <cfRule type="expression" dxfId="648" priority="96">
      <formula>AND($U$26="",$S$2="NEW ITEM")</formula>
    </cfRule>
  </conditionalFormatting>
  <conditionalFormatting sqref="U12">
    <cfRule type="expression" dxfId="647" priority="97">
      <formula>AND(NOT($F$42= ""),OR($K$42="CASE DPT",$K$42="UPK",$K$42="NET CONTENT"),$U$27="")</formula>
    </cfRule>
    <cfRule type="expression" dxfId="646" priority="98">
      <formula>AND($U$27="",$S$2="NEW ITEM")</formula>
    </cfRule>
  </conditionalFormatting>
  <conditionalFormatting sqref="L10">
    <cfRule type="expression" dxfId="645" priority="99">
      <formula>AND(OR(NOT($F$42= ""),NOT($T$42= "")),OR($K$42="UPK",$K$42="NET CONTENT", $K$42="UOM",$K$42="CASE UPC",$K$42="UNIT GTIN",$K$42="CASE GTIN",$K$42="ITEM HT",$K$42="ITEM WT",$K$42="ITEM DPT",$K$42="CASE HT",$K$42="CASE WT",$K$42="CASE DPT",$K$42="CS CUBE",$K$42="CS WT",$K$42="PLT TIE",$K$42="PLT TIER",NOT($T$42= "")),$L$25="")</formula>
    </cfRule>
    <cfRule type="expression" dxfId="644" priority="100">
      <formula>AND($L$25="",$S$2="NEW ITEM")</formula>
    </cfRule>
  </conditionalFormatting>
  <conditionalFormatting sqref="Z10">
    <cfRule type="expression" dxfId="643" priority="101">
      <formula>OR(AND(AC10="",NOT(Z10=""),NOT($L$27="sh"),NOT($L$27="pl")),AND(Z10=AC10,NOT(Z10="")))</formula>
    </cfRule>
    <cfRule type="expression" dxfId="642" priority="102">
      <formula>AND(NOT($O$42=""),NOT($L$27="sh"),NOT($L$27="pl"))</formula>
    </cfRule>
    <cfRule type="expression" dxfId="641" priority="103">
      <formula xml:space="preserve"> AND($S$2="NEW ITEM",$Z$25="", NOT($L$27="sh"),NOT($L$27="pl"))</formula>
    </cfRule>
  </conditionalFormatting>
  <conditionalFormatting sqref="N12">
    <cfRule type="expression" dxfId="640" priority="104">
      <formula>AND(OR(NOT($O$42= ""), NOT($T$42= ""), NOT($Z$42= ""), NOT($AH$42= "")),$N$27="")</formula>
    </cfRule>
    <cfRule type="expression" dxfId="639" priority="105">
      <formula>AND(NOT($F$42= ""),NOT($K$42=""),$N$27="")</formula>
    </cfRule>
    <cfRule type="expression" dxfId="638" priority="106">
      <formula>AND($N$27="",$S$2="NEW ITEM")</formula>
    </cfRule>
  </conditionalFormatting>
  <conditionalFormatting sqref="S10 S12">
    <cfRule type="expression" dxfId="637" priority="107">
      <formula>AND(NOT($F$42= ""),OR($K$42="ITEM DPT",$K$42="UPK",$K$42="NET CONTENT"),$S$27="")</formula>
    </cfRule>
    <cfRule type="expression" dxfId="636" priority="108">
      <formula>AND($S$27="",$S$2="NEW ITEM",NOT(AND($L$25=1,$L$26="LB",$L$27=1,$L$28="LB")))</formula>
    </cfRule>
  </conditionalFormatting>
  <conditionalFormatting sqref="L12">
    <cfRule type="expression" dxfId="635" priority="109">
      <formula>AND(NOT($F$42= ""),$K$42="UI",$L$27="")</formula>
    </cfRule>
    <cfRule type="expression" dxfId="634" priority="110">
      <formula>AND($L$27="",$S$2="NEW ITEM")</formula>
    </cfRule>
  </conditionalFormatting>
  <conditionalFormatting sqref="L11">
    <cfRule type="expression" dxfId="633" priority="111">
      <formula>AND(NOT($F$42= ""),OR($K$42="UPK",$K$42="NET CONTENT"),$L$26="")</formula>
    </cfRule>
    <cfRule type="expression" dxfId="632" priority="112">
      <formula>AND($L$26="",$S$2="NEW ITEM")</formula>
    </cfRule>
  </conditionalFormatting>
  <conditionalFormatting sqref="AC35 AC30 AC25 AC20 AC15">
    <cfRule type="expression" dxfId="631" priority="1">
      <formula>AND(NOT(AC15=""),NOT(AC15=Z15))</formula>
    </cfRule>
  </conditionalFormatting>
  <conditionalFormatting sqref="N37 N32 N27 N22 N17">
    <cfRule type="expression" dxfId="630" priority="2">
      <formula>NOT($N$27="")</formula>
    </cfRule>
  </conditionalFormatting>
  <conditionalFormatting sqref="Z37 Z32 Z27 Z22 Z17">
    <cfRule type="expression" dxfId="629" priority="4">
      <formula>IF(AND(NOT(L17="SH"),NOT($L$27="PL")),AND($Z$27="",NOT($Z$25="")))</formula>
    </cfRule>
  </conditionalFormatting>
  <conditionalFormatting sqref="AC37 AC32 AC27 AC22 AC17">
    <cfRule type="expression" dxfId="628" priority="3">
      <formula>IF(NOT($L$26="sh"),AND($AC$27="",NOT($AC$25="")))</formula>
    </cfRule>
  </conditionalFormatting>
  <conditionalFormatting sqref="N36 N31 N26 N21 N16">
    <cfRule type="expression" dxfId="627" priority="5">
      <formula>AND($N$26="",$S$2="NEW ITEM")</formula>
    </cfRule>
  </conditionalFormatting>
  <conditionalFormatting sqref="S35 S30 S25 S20 S15">
    <cfRule type="expression" dxfId="626" priority="6">
      <formula>AND($S$25="",$S$2="NEW ITEM",NOT(AND($L$25=1,$L$26="LB",$L$27=1,$L$28="LB")))</formula>
    </cfRule>
  </conditionalFormatting>
  <conditionalFormatting sqref="U35 U30 U25 U20 U15">
    <cfRule type="expression" dxfId="625" priority="7">
      <formula>AND($U$25="",$S$2="NEW ITEM")</formula>
    </cfRule>
  </conditionalFormatting>
  <conditionalFormatting sqref="F38 F33 F28 F23 F18">
    <cfRule type="expression" dxfId="624" priority="8">
      <formula>AND(NOT($F$42= ""),$K$42="SH/PLT CONT.",$F$28="")</formula>
    </cfRule>
  </conditionalFormatting>
  <conditionalFormatting sqref="N36 N31 N26 N21 N16">
    <cfRule type="expression" dxfId="623" priority="9">
      <formula>AND(NOT($F$42= ""),NOT($K$42=""),$N$26="")</formula>
    </cfRule>
    <cfRule type="expression" dxfId="622" priority="10">
      <formula>AND(OR(NOT($O$42= ""), NOT($T$42= ""), NOT($Z$42= ""), NOT($AH$42= "")),$L$26="")</formula>
    </cfRule>
    <cfRule type="expression" dxfId="621" priority="11">
      <formula>AND(NOT($F$42= ""),OR($K$42="CASE GTIN",$K$42="UNIT GTIN",$K$42="UPK"),$N$26="")</formula>
    </cfRule>
  </conditionalFormatting>
  <conditionalFormatting sqref="S35 S30 S25 S20 S15">
    <cfRule type="expression" dxfId="620" priority="12">
      <formula>AND(NOT($F$42= ""),OR($K$42="ITEM HT",$K$42="UPK"),$S$25="")</formula>
    </cfRule>
  </conditionalFormatting>
  <conditionalFormatting sqref="U35 U30 U25 U20 U15">
    <cfRule type="expression" dxfId="619" priority="13">
      <formula>AND(NOT($F$42= ""),OR($K$42="CASE HT",$K$42="UPK",$K$42="NET CONTENT"),$U$25="")</formula>
    </cfRule>
  </conditionalFormatting>
  <conditionalFormatting sqref="AG36 AG31 AG26 AG21 AG16">
    <cfRule type="expression" dxfId="618" priority="14">
      <formula>AND(OR(NOT($F$42= ""), NOT($T$42= "")),OR($K$42="DCG",NOT($T$42= "")),$AG$26="")</formula>
    </cfRule>
  </conditionalFormatting>
  <conditionalFormatting sqref="B36 B31 B26 B21 B16">
    <cfRule type="expression" dxfId="617" priority="15">
      <formula>AND(OR(NOT($O$42= ""), NOT($T$42= ""), NOT($Z$42= ""), NOT($AH$42= "")),B$26="")</formula>
    </cfRule>
    <cfRule type="expression" dxfId="616" priority="16">
      <formula>AND(NOT($F$42=""),NOT($K$42=""),$B$26="")</formula>
    </cfRule>
    <cfRule type="expression" dxfId="615" priority="17">
      <formula>AND($B$26="",$S$2="NEW ITEM")</formula>
    </cfRule>
  </conditionalFormatting>
  <conditionalFormatting sqref="B37 B32 B27 B22 B17">
    <cfRule type="expression" dxfId="614" priority="18">
      <formula>AND(OR(NOT($O$42= ""), NOT($T$42= ""), NOT($Z$42= ""), NOT($AH$42= "")),B$27="")</formula>
    </cfRule>
    <cfRule type="expression" dxfId="613" priority="19">
      <formula>AND(NOT($F$42= ""),NOT($K$42=""),B$27="")</formula>
    </cfRule>
    <cfRule type="expression" dxfId="612" priority="20">
      <formula>AND($B$27="",$S$2="NEW ITEM")</formula>
    </cfRule>
  </conditionalFormatting>
  <conditionalFormatting sqref="B38 B33 B28 B23 B18">
    <cfRule type="expression" dxfId="611" priority="21">
      <formula>AND(NOT($F$42= ""),$K$42="MIN SHIP QTY",$B$28="")</formula>
    </cfRule>
    <cfRule type="expression" dxfId="610" priority="22">
      <formula>AND($B$28="",$S$2="NEW ITEM")</formula>
    </cfRule>
  </conditionalFormatting>
  <conditionalFormatting sqref="L38 L33 L28 L23 L18">
    <cfRule type="expression" dxfId="609" priority="23">
      <formula>AND(NOT($F$42= ""),OR($K$42="UPK",$K$42="UOM"),$L$28="")</formula>
    </cfRule>
    <cfRule type="expression" dxfId="608" priority="24">
      <formula>AND($L$28="",$S$2="NEW ITEM")</formula>
    </cfRule>
  </conditionalFormatting>
  <conditionalFormatting sqref="N35 N30 N25 N20 N15">
    <cfRule type="expression" dxfId="607" priority="25">
      <formula>AND(OR(NOT($F$42= ""), NOT($T$42= "")),OR($K$42="UNIT GTIN",$K$42="CASE GTIN",$K$42="CASE UPC",$K$42="UPK",NOT($T$42= "")),$N$25="")</formula>
    </cfRule>
    <cfRule type="expression" dxfId="606" priority="26">
      <formula>AND($N$25="",$S$2="NEW ITEM")</formula>
    </cfRule>
  </conditionalFormatting>
  <conditionalFormatting sqref="N38 N33 N28 N23 N18">
    <cfRule type="expression" dxfId="605" priority="27">
      <formula>AND(OR(NOT($F$42= ""),NOT($T$42= "")),OR($K$42="CASE UPC",$K$42="UPK", NOT($T$42= "")),$N$28="")</formula>
    </cfRule>
    <cfRule type="expression" dxfId="604" priority="28">
      <formula>AND($N$28="",$S$2="NEW ITEM")</formula>
    </cfRule>
  </conditionalFormatting>
  <conditionalFormatting sqref="W35 W30 W25 W20 W15">
    <cfRule type="expression" dxfId="603" priority="29">
      <formula>AND(NOT($F$42= ""),OR($K$42="CS CUBE",$K$42="UPK",$K$42="NET CONTENT"),$W$25="")</formula>
    </cfRule>
    <cfRule type="expression" dxfId="602" priority="30">
      <formula>AND($W$25="",$S$2="NEW ITEM")</formula>
    </cfRule>
  </conditionalFormatting>
  <conditionalFormatting sqref="W36 W31 W26 W21 W16">
    <cfRule type="expression" dxfId="601" priority="31">
      <formula>AND(NOT($F$42= ""),OR($K$42="CS WT",$K$42="UPK",$K$42="NET CONTENT"),$W$26="")</formula>
    </cfRule>
    <cfRule type="expression" dxfId="600" priority="32">
      <formula>AND($W$26="",$S$2="NEW ITEM")</formula>
    </cfRule>
  </conditionalFormatting>
  <conditionalFormatting sqref="W38 W33 W28 W23 W18">
    <cfRule type="expression" dxfId="599" priority="33">
      <formula>AND(NOT($F$42= ""),OR($K$42="PLT TIER",$K$42="UPK",$K$42="NET CONTENT"),$W$28="")</formula>
    </cfRule>
    <cfRule type="expression" dxfId="598" priority="34">
      <formula>AND($W$28="",$S$2="NEW ITEM")</formula>
    </cfRule>
  </conditionalFormatting>
  <conditionalFormatting sqref="W37 W32 W27 W22 W17">
    <cfRule type="expression" dxfId="597" priority="35">
      <formula>AND(NOT($F$42= ""),OR($K$42="PLT TIE",$K$42="UPK",$K$42="NET CONTENT"),$W$27="")</formula>
    </cfRule>
    <cfRule type="expression" dxfId="596" priority="36">
      <formula>AND($W$27="",$S$2="NEW ITEM")</formula>
    </cfRule>
  </conditionalFormatting>
  <conditionalFormatting sqref="S36 S31 S26 S21 S16">
    <cfRule type="expression" dxfId="595" priority="37">
      <formula>AND(NOT($F$42= ""),OR($K$42="ITEM WT",$K$42="UPK",$K$42="NET CONTENT"),$S$26="")</formula>
    </cfRule>
    <cfRule type="expression" dxfId="594" priority="38">
      <formula>AND($S$26="",$S$2="NEW ITEM",NOT(AND($L$25=1,$L$26="LB",$L$27=1,$L$28="LB")))</formula>
    </cfRule>
  </conditionalFormatting>
  <conditionalFormatting sqref="U36 U31 U26 U21 U16">
    <cfRule type="expression" dxfId="593" priority="39">
      <formula>AND(NOT($F$42= ""),OR($K$42="CASE WT",$K$42="UPK",$K$42="NET CONTENT"),$U$26="")</formula>
    </cfRule>
    <cfRule type="expression" dxfId="592" priority="40">
      <formula>AND($U$26="",$S$2="NEW ITEM")</formula>
    </cfRule>
  </conditionalFormatting>
  <conditionalFormatting sqref="U37 U32 U27 U22 U17">
    <cfRule type="expression" dxfId="591" priority="41">
      <formula>AND(NOT($F$42= ""),OR($K$42="CASE DPT",$K$42="UPK",$K$42="NET CONTENT"),$U$27="")</formula>
    </cfRule>
    <cfRule type="expression" dxfId="590" priority="42">
      <formula>AND($U$27="",$S$2="NEW ITEM")</formula>
    </cfRule>
  </conditionalFormatting>
  <conditionalFormatting sqref="L35 L30 L25 L20 L15">
    <cfRule type="expression" dxfId="589" priority="43">
      <formula>AND(OR(NOT($F$42= ""),NOT($T$42= "")),OR($K$42="UPK",$K$42="NET CONTENT", $K$42="UOM",$K$42="CASE UPC",$K$42="UNIT GTIN",$K$42="CASE GTIN",$K$42="ITEM HT",$K$42="ITEM WT",$K$42="ITEM DPT",$K$42="CASE HT",$K$42="CASE WT",$K$42="CASE DPT",$K$42="CS CUBE",$K$42="CS WT",$K$42="PLT TIE",$K$42="PLT TIER",NOT($T$42= "")),$L$25="")</formula>
    </cfRule>
    <cfRule type="expression" dxfId="588" priority="44">
      <formula>AND($L$25="",$S$2="NEW ITEM")</formula>
    </cfRule>
  </conditionalFormatting>
  <conditionalFormatting sqref="Z35 Z30 Z25 Z20 Z15">
    <cfRule type="expression" dxfId="587" priority="45">
      <formula>OR(AND(AC15="",NOT(Z15=""),NOT($L$27="sh"),NOT($L$27="pl")),AND(Z15=AC15,NOT(Z15="")))</formula>
    </cfRule>
    <cfRule type="expression" dxfId="586" priority="46">
      <formula>AND(NOT($O$42=""),NOT($L$27="sh"),NOT($L$27="pl"))</formula>
    </cfRule>
    <cfRule type="expression" dxfId="585" priority="47">
      <formula xml:space="preserve"> AND($S$2="NEW ITEM",$Z$25="", NOT($L$27="sh"),NOT($L$27="pl"))</formula>
    </cfRule>
  </conditionalFormatting>
  <conditionalFormatting sqref="N37 N32 N27 N22 N17">
    <cfRule type="expression" dxfId="584" priority="48">
      <formula>AND(OR(NOT($O$42= ""), NOT($T$42= ""), NOT($Z$42= ""), NOT($AH$42= "")),$N$27="")</formula>
    </cfRule>
    <cfRule type="expression" dxfId="583" priority="49">
      <formula>AND(NOT($F$42= ""),NOT($K$42=""),$N$27="")</formula>
    </cfRule>
    <cfRule type="expression" dxfId="582" priority="50">
      <formula>AND($N$27="",$S$2="NEW ITEM")</formula>
    </cfRule>
  </conditionalFormatting>
  <conditionalFormatting sqref="S35 S37 S30 S32 S25 S27 S20 S22 S15 S17">
    <cfRule type="expression" dxfId="581" priority="51">
      <formula>AND(NOT($F$42= ""),OR($K$42="ITEM DPT",$K$42="UPK",$K$42="NET CONTENT"),$S$27="")</formula>
    </cfRule>
    <cfRule type="expression" dxfId="580" priority="52">
      <formula>AND($S$27="",$S$2="NEW ITEM",NOT(AND($L$25=1,$L$26="LB",$L$27=1,$L$28="LB")))</formula>
    </cfRule>
  </conditionalFormatting>
  <conditionalFormatting sqref="L37 L32 L27 L22 L17">
    <cfRule type="expression" dxfId="579" priority="53">
      <formula>AND(NOT($F$42= ""),$K$42="UI",$L$27="")</formula>
    </cfRule>
    <cfRule type="expression" dxfId="578" priority="54">
      <formula>AND($L$27="",$S$2="NEW ITEM")</formula>
    </cfRule>
  </conditionalFormatting>
  <conditionalFormatting sqref="L36 L31 L26 L21 L16">
    <cfRule type="expression" dxfId="577" priority="55">
      <formula>AND(NOT($F$42= ""),OR($K$42="UPK",$K$42="NET CONTENT"),$L$26="")</formula>
    </cfRule>
    <cfRule type="expression" dxfId="576" priority="56">
      <formula>AND($L$26="",$S$2="NEW ITEM")</formula>
    </cfRule>
  </conditionalFormatting>
  <printOptions horizontalCentered="1" verticalCentered="1"/>
  <pageMargins left="0" right="0" top="0" bottom="0" header="0" footer="0"/>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showGridLines="0" showRowColHeaders="0" workbookViewId="0">
      <selection activeCell="AO52" sqref="AO52"/>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9.7109375" style="340" customWidth="1"/>
    <col min="43" max="16384" width="9.140625" style="76"/>
  </cols>
  <sheetData>
    <row r="1" spans="1:42" s="260" customFormat="1" ht="9.75" customHeight="1" x14ac:dyDescent="0.2">
      <c r="A1" s="79"/>
      <c r="B1" s="127" t="s">
        <v>7</v>
      </c>
      <c r="C1" s="372" t="str">
        <f>IF('40-15 PRES - MANDATORY'!$E$8&gt;0,'40-15 PRES - MANDATORY'!$E$8,"")</f>
        <v/>
      </c>
      <c r="D1" s="372"/>
      <c r="E1" s="372"/>
      <c r="F1" s="372"/>
      <c r="G1" s="372"/>
      <c r="H1" s="372"/>
      <c r="I1" s="372"/>
      <c r="K1" s="126"/>
      <c r="L1" s="126"/>
      <c r="M1" s="126"/>
      <c r="O1" s="372"/>
      <c r="P1" s="372"/>
      <c r="Q1" s="372"/>
      <c r="R1" s="372"/>
      <c r="S1" s="126" t="s">
        <v>528</v>
      </c>
      <c r="T1" s="372"/>
      <c r="U1" s="372"/>
      <c r="V1" s="372"/>
      <c r="Z1" s="880" t="str">
        <f>IF(NOT('40-15 PRES - MANDATORY'!Y6=""),'40-15 PRES - MANDATORY'!Y6,"")</f>
        <v/>
      </c>
      <c r="AA1" s="880"/>
      <c r="AB1" s="880"/>
      <c r="AC1" s="880"/>
      <c r="AD1" s="391"/>
      <c r="AE1" s="391"/>
      <c r="AF1" s="391"/>
      <c r="AG1" s="391"/>
      <c r="AH1" s="391"/>
      <c r="AI1" s="391"/>
      <c r="AJ1" s="391"/>
      <c r="AK1" s="391"/>
      <c r="AL1" s="391"/>
      <c r="AM1" s="391"/>
      <c r="AN1" s="391"/>
      <c r="AO1" s="79"/>
      <c r="AP1" s="128"/>
    </row>
    <row r="2" spans="1:42" s="260" customFormat="1" ht="9.75" customHeight="1" x14ac:dyDescent="0.2">
      <c r="A2" s="79"/>
      <c r="B2" s="126" t="s">
        <v>8</v>
      </c>
      <c r="C2" s="79"/>
      <c r="D2" s="79"/>
      <c r="E2" s="372"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372"/>
      <c r="U2" s="372"/>
      <c r="V2" s="372"/>
      <c r="W2" s="372"/>
      <c r="X2" s="365" t="s">
        <v>53</v>
      </c>
      <c r="Y2" s="372"/>
      <c r="Z2" s="372" t="str">
        <f>IF('40-15 PRES - MANDATORY'!$G$12&gt;0,'40-15 PRES - MANDATORY'!$G$12,"")</f>
        <v/>
      </c>
      <c r="AA2" s="372"/>
      <c r="AB2" s="372"/>
      <c r="AC2" s="372"/>
      <c r="AD2" s="365"/>
      <c r="AE2" s="372" t="s">
        <v>51</v>
      </c>
      <c r="AF2" s="372"/>
      <c r="AG2" s="372"/>
      <c r="AH2" s="918" t="str">
        <f>IF('40-15 PRES - MANDATORY'!$M$12&gt;0,'40-15 PRES - MANDATORY'!$M$12,"")</f>
        <v/>
      </c>
      <c r="AI2" s="918"/>
      <c r="AJ2" s="918"/>
      <c r="AK2" s="918"/>
      <c r="AL2" s="918"/>
      <c r="AN2" s="79"/>
      <c r="AO2" s="79"/>
    </row>
    <row r="3" spans="1:42"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row>
    <row r="4" spans="1:42"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row>
    <row r="5" spans="1:42" s="157" customFormat="1" ht="11.25" customHeight="1" x14ac:dyDescent="0.2">
      <c r="A5" s="14"/>
      <c r="B5" s="919" t="s">
        <v>12</v>
      </c>
      <c r="C5" s="920"/>
      <c r="D5" s="920"/>
      <c r="E5" s="920"/>
      <c r="F5" s="920"/>
      <c r="G5" s="920"/>
      <c r="H5" s="920"/>
      <c r="I5" s="920"/>
      <c r="J5" s="920"/>
      <c r="K5" s="921"/>
      <c r="L5" s="919" t="s">
        <v>16</v>
      </c>
      <c r="M5" s="921"/>
      <c r="N5" s="919" t="s">
        <v>144</v>
      </c>
      <c r="O5" s="920"/>
      <c r="P5" s="920"/>
      <c r="Q5" s="920"/>
      <c r="R5" s="921"/>
      <c r="S5" s="378" t="s">
        <v>31</v>
      </c>
      <c r="T5" s="378"/>
      <c r="U5" s="378" t="s">
        <v>32</v>
      </c>
      <c r="V5" s="378"/>
      <c r="W5" s="378" t="s">
        <v>19</v>
      </c>
      <c r="X5" s="378"/>
      <c r="Y5" s="378"/>
      <c r="Z5" s="922" t="s">
        <v>542</v>
      </c>
      <c r="AA5" s="922"/>
      <c r="AB5" s="922"/>
      <c r="AC5" s="923" t="s">
        <v>544</v>
      </c>
      <c r="AD5" s="923"/>
      <c r="AE5" s="923"/>
      <c r="AF5" s="924"/>
      <c r="AG5" s="925" t="s">
        <v>33</v>
      </c>
      <c r="AH5" s="926"/>
      <c r="AI5" s="927" t="s">
        <v>36</v>
      </c>
      <c r="AJ5" s="927"/>
      <c r="AK5" s="927"/>
      <c r="AL5" s="927"/>
      <c r="AM5" s="928" t="s">
        <v>527</v>
      </c>
      <c r="AN5" s="928"/>
      <c r="AO5" s="928"/>
    </row>
    <row r="6" spans="1:42" s="157" customFormat="1" ht="11.25" customHeight="1" x14ac:dyDescent="0.2">
      <c r="A6" s="14"/>
      <c r="B6" s="925" t="s">
        <v>13</v>
      </c>
      <c r="C6" s="929"/>
      <c r="D6" s="929"/>
      <c r="E6" s="929"/>
      <c r="F6" s="929"/>
      <c r="G6" s="929"/>
      <c r="H6" s="929"/>
      <c r="I6" s="929"/>
      <c r="J6" s="929"/>
      <c r="K6" s="926"/>
      <c r="L6" s="930" t="s">
        <v>552</v>
      </c>
      <c r="M6" s="931"/>
      <c r="N6" s="925" t="s">
        <v>460</v>
      </c>
      <c r="O6" s="929"/>
      <c r="P6" s="929"/>
      <c r="Q6" s="929"/>
      <c r="R6" s="926"/>
      <c r="S6" s="932" t="s">
        <v>30</v>
      </c>
      <c r="T6" s="933"/>
      <c r="U6" s="932" t="s">
        <v>30</v>
      </c>
      <c r="V6" s="933"/>
      <c r="W6" s="925" t="s">
        <v>20</v>
      </c>
      <c r="X6" s="929"/>
      <c r="Y6" s="926"/>
      <c r="Z6" s="934" t="s">
        <v>545</v>
      </c>
      <c r="AA6" s="935"/>
      <c r="AB6" s="936"/>
      <c r="AC6" s="934" t="s">
        <v>545</v>
      </c>
      <c r="AD6" s="935"/>
      <c r="AE6" s="935"/>
      <c r="AF6" s="936"/>
      <c r="AG6" s="937" t="s">
        <v>34</v>
      </c>
      <c r="AH6" s="938"/>
      <c r="AI6" s="988" t="s">
        <v>553</v>
      </c>
      <c r="AJ6" s="989"/>
      <c r="AK6" s="989"/>
      <c r="AL6" s="990"/>
      <c r="AM6" s="928"/>
      <c r="AN6" s="928"/>
      <c r="AO6" s="928"/>
    </row>
    <row r="7" spans="1:42" s="157" customFormat="1" ht="11.25" customHeight="1" x14ac:dyDescent="0.2">
      <c r="A7" s="14"/>
      <c r="B7" s="930" t="s">
        <v>14</v>
      </c>
      <c r="C7" s="940"/>
      <c r="D7" s="940"/>
      <c r="E7" s="940"/>
      <c r="F7" s="940"/>
      <c r="G7" s="940"/>
      <c r="H7" s="940"/>
      <c r="I7" s="940"/>
      <c r="J7" s="940"/>
      <c r="K7" s="931"/>
      <c r="L7" s="930" t="s">
        <v>17</v>
      </c>
      <c r="M7" s="931"/>
      <c r="N7" s="930" t="s">
        <v>461</v>
      </c>
      <c r="O7" s="940"/>
      <c r="P7" s="940"/>
      <c r="Q7" s="940"/>
      <c r="R7" s="931"/>
      <c r="S7" s="932" t="s">
        <v>748</v>
      </c>
      <c r="T7" s="933"/>
      <c r="U7" s="932" t="s">
        <v>748</v>
      </c>
      <c r="V7" s="933"/>
      <c r="W7" s="930" t="s">
        <v>21</v>
      </c>
      <c r="X7" s="940"/>
      <c r="Y7" s="931"/>
      <c r="Z7" s="950" t="s">
        <v>546</v>
      </c>
      <c r="AA7" s="950"/>
      <c r="AB7" s="950"/>
      <c r="AC7" s="942" t="s">
        <v>547</v>
      </c>
      <c r="AD7" s="942"/>
      <c r="AE7" s="942"/>
      <c r="AF7" s="943"/>
      <c r="AG7" s="951" t="s">
        <v>462</v>
      </c>
      <c r="AH7" s="952"/>
      <c r="AI7" s="991"/>
      <c r="AJ7" s="992"/>
      <c r="AK7" s="992"/>
      <c r="AL7" s="993"/>
      <c r="AM7" s="152" t="s">
        <v>521</v>
      </c>
      <c r="AN7" s="152" t="s">
        <v>522</v>
      </c>
      <c r="AO7" s="152" t="s">
        <v>523</v>
      </c>
    </row>
    <row r="8" spans="1:42" s="157" customFormat="1" ht="11.25" customHeight="1" x14ac:dyDescent="0.2">
      <c r="A8" s="14"/>
      <c r="B8" s="379" t="s">
        <v>15</v>
      </c>
      <c r="C8" s="379"/>
      <c r="D8" s="379"/>
      <c r="E8" s="379"/>
      <c r="F8" s="939" t="s">
        <v>438</v>
      </c>
      <c r="G8" s="939"/>
      <c r="H8" s="939"/>
      <c r="I8" s="939"/>
      <c r="J8" s="939"/>
      <c r="K8" s="939"/>
      <c r="L8" s="379" t="s">
        <v>18</v>
      </c>
      <c r="M8" s="334"/>
      <c r="N8" s="930" t="s">
        <v>143</v>
      </c>
      <c r="O8" s="940"/>
      <c r="P8" s="940"/>
      <c r="Q8" s="940"/>
      <c r="R8" s="931"/>
      <c r="S8" s="932" t="s">
        <v>29</v>
      </c>
      <c r="T8" s="933"/>
      <c r="U8" s="932" t="s">
        <v>29</v>
      </c>
      <c r="V8" s="933"/>
      <c r="W8" s="379" t="s">
        <v>22</v>
      </c>
      <c r="X8" s="379"/>
      <c r="Y8" s="379"/>
      <c r="Z8" s="941" t="s">
        <v>543</v>
      </c>
      <c r="AA8" s="942"/>
      <c r="AB8" s="943"/>
      <c r="AC8" s="941" t="s">
        <v>543</v>
      </c>
      <c r="AD8" s="942"/>
      <c r="AE8" s="942"/>
      <c r="AF8" s="943"/>
      <c r="AG8" s="953"/>
      <c r="AH8" s="954"/>
      <c r="AI8" s="994"/>
      <c r="AJ8" s="995"/>
      <c r="AK8" s="995"/>
      <c r="AL8" s="996"/>
      <c r="AM8" s="152" t="s">
        <v>524</v>
      </c>
      <c r="AN8" s="152" t="s">
        <v>525</v>
      </c>
      <c r="AO8" s="152" t="s">
        <v>526</v>
      </c>
    </row>
    <row r="9" spans="1:42" s="150" customFormat="1" ht="2.25" customHeight="1" thickBot="1" x14ac:dyDescent="0.3">
      <c r="A9" s="390"/>
      <c r="B9" s="392"/>
      <c r="C9" s="392"/>
      <c r="D9" s="392"/>
      <c r="E9" s="392"/>
      <c r="F9" s="363"/>
      <c r="G9" s="363"/>
      <c r="H9" s="363"/>
      <c r="I9" s="363"/>
      <c r="J9" s="363"/>
      <c r="K9" s="363"/>
      <c r="L9" s="392"/>
      <c r="M9" s="390"/>
      <c r="N9" s="392"/>
      <c r="O9" s="392"/>
      <c r="P9" s="392"/>
      <c r="Q9" s="392"/>
      <c r="R9" s="390"/>
      <c r="S9" s="390"/>
      <c r="T9" s="390"/>
      <c r="U9" s="390"/>
      <c r="V9" s="390"/>
      <c r="W9" s="392"/>
      <c r="X9" s="392"/>
      <c r="Y9" s="392"/>
      <c r="Z9" s="153"/>
      <c r="AA9" s="153"/>
      <c r="AB9" s="153"/>
      <c r="AC9" s="153"/>
      <c r="AD9" s="153"/>
      <c r="AE9" s="153"/>
      <c r="AF9" s="153"/>
      <c r="AG9" s="153"/>
      <c r="AH9" s="153"/>
      <c r="AI9" s="390"/>
      <c r="AJ9" s="390"/>
      <c r="AK9" s="154"/>
      <c r="AL9" s="390"/>
      <c r="AM9" s="155"/>
      <c r="AN9" s="155"/>
      <c r="AO9" s="155"/>
    </row>
    <row r="10" spans="1:42" ht="18" customHeight="1" x14ac:dyDescent="0.25">
      <c r="A10" s="498">
        <v>17</v>
      </c>
      <c r="B10" s="756"/>
      <c r="C10" s="757"/>
      <c r="D10" s="757"/>
      <c r="E10" s="757"/>
      <c r="F10" s="757"/>
      <c r="G10" s="757"/>
      <c r="H10" s="757"/>
      <c r="I10" s="757"/>
      <c r="J10" s="757"/>
      <c r="K10" s="758"/>
      <c r="L10" s="759" t="str">
        <f>IF(NOT('40-16+40-15 WORKSHEET EBS'!F35=""),'40-16+40-15 WORKSHEET EBS'!F35,"")</f>
        <v/>
      </c>
      <c r="M10" s="760"/>
      <c r="N10" s="761" t="str">
        <f>IF(NOT('40-16+40-15 WORKSHEET EBS'!J35=""),'40-16+40-15 WORKSHEET EBS'!J35,"")</f>
        <v/>
      </c>
      <c r="O10" s="762"/>
      <c r="P10" s="762"/>
      <c r="Q10" s="762"/>
      <c r="R10" s="763"/>
      <c r="S10" s="764" t="str">
        <f>IF(NOT('40-16+40-15 WORKSHEET EBS'!P35=""),'40-16+40-15 WORKSHEET EBS'!P35,"")</f>
        <v/>
      </c>
      <c r="T10" s="765"/>
      <c r="U10" s="764" t="str">
        <f>IF(NOT('40-16+40-15 WORKSHEET EBS'!S35=""),'40-16+40-15 WORKSHEET EBS'!S35,"")</f>
        <v/>
      </c>
      <c r="V10" s="765"/>
      <c r="W10" s="764" t="str">
        <f>IF(NOT('40-16+40-15 WORKSHEET EBS'!T35=""),'40-16+40-15 WORKSHEET EBS'!T35,"")</f>
        <v/>
      </c>
      <c r="X10" s="766"/>
      <c r="Y10" s="765"/>
      <c r="Z10" s="767">
        <f>'40-16+40-15 WORKSHEET EBS'!AC35</f>
        <v>0</v>
      </c>
      <c r="AA10" s="768"/>
      <c r="AB10" s="769"/>
      <c r="AC10" s="767" t="str">
        <f>IF(NOT('40-16+40-15 WORKSHEET EBS'!AE35=""),'40-16+40-15 WORKSHEET EBS'!AE35,"")</f>
        <v/>
      </c>
      <c r="AD10" s="768"/>
      <c r="AE10" s="768"/>
      <c r="AF10" s="769"/>
      <c r="AG10" s="770"/>
      <c r="AH10" s="771"/>
      <c r="AI10" s="808" t="s">
        <v>36</v>
      </c>
      <c r="AJ10" s="809"/>
      <c r="AK10" s="867" t="str">
        <f>IF(NOT('40-16+40-15 WORKSHEET EBS'!Z35=""),'40-16+40-15 WORKSHEET EBS'!Z35,"")</f>
        <v/>
      </c>
      <c r="AL10" s="868"/>
      <c r="AM10" s="453"/>
      <c r="AN10" s="869" t="s">
        <v>38</v>
      </c>
      <c r="AO10" s="870"/>
      <c r="AP10" s="76"/>
    </row>
    <row r="11" spans="1:42" ht="18" customHeight="1" x14ac:dyDescent="0.25">
      <c r="A11" s="498"/>
      <c r="B11" s="772" t="str">
        <f>IF(NOT('40-16+40-15 WORKSHEET EBS'!B35=""),'40-16+40-15 WORKSHEET EBS'!B35,"")</f>
        <v/>
      </c>
      <c r="C11" s="773"/>
      <c r="D11" s="773"/>
      <c r="E11" s="773"/>
      <c r="F11" s="773"/>
      <c r="G11" s="773"/>
      <c r="H11" s="773"/>
      <c r="I11" s="773"/>
      <c r="J11" s="773"/>
      <c r="K11" s="774"/>
      <c r="L11" s="775" t="str">
        <f>IF(NOT('40-16+40-15 WORKSHEET EBS'!H35=""),'40-16+40-15 WORKSHEET EBS'!H35,"")</f>
        <v/>
      </c>
      <c r="M11" s="776"/>
      <c r="N11" s="955" t="str">
        <f>IF(NOT('40-16+40-15 WORKSHEET EBS'!K35=""),'40-16+40-15 WORKSHEET EBS'!K35,"")</f>
        <v/>
      </c>
      <c r="O11" s="956"/>
      <c r="P11" s="956"/>
      <c r="Q11" s="956"/>
      <c r="R11" s="957"/>
      <c r="S11" s="780" t="str">
        <f>IF(NOT('40-16+40-15 WORKSHEET EBS'!O35=""),'40-16+40-15 WORKSHEET EBS'!O35,"")</f>
        <v/>
      </c>
      <c r="T11" s="781"/>
      <c r="U11" s="780" t="str">
        <f>IF(NOT('40-16+40-15 WORKSHEET EBS'!R35=""),'40-16+40-15 WORKSHEET EBS'!R35,"")</f>
        <v/>
      </c>
      <c r="V11" s="781"/>
      <c r="W11" s="780" t="str">
        <f>IF(NOT('40-16+40-15 WORKSHEET EBS'!U35=""),'40-16+40-15 WORKSHEET EBS'!U35,"")</f>
        <v/>
      </c>
      <c r="X11" s="782"/>
      <c r="Y11" s="781"/>
      <c r="Z11" s="783">
        <f>IF(Z10="","",ROUNDUP(Z10*1.01,2))</f>
        <v>0</v>
      </c>
      <c r="AA11" s="784"/>
      <c r="AB11" s="785"/>
      <c r="AC11" s="786" t="str">
        <f>IF(AC10="","",ROUNDUP(AC10*1.01,2))</f>
        <v/>
      </c>
      <c r="AD11" s="787"/>
      <c r="AE11" s="787"/>
      <c r="AF11" s="788"/>
      <c r="AG11" s="789" t="str">
        <f>IF(NOT('40-16+40-15 WORKSHEET EBS'!Y35=""),'40-16+40-15 WORKSHEET EBS'!Y35,"")</f>
        <v/>
      </c>
      <c r="AH11" s="790"/>
      <c r="AI11" s="820" t="s">
        <v>37</v>
      </c>
      <c r="AJ11" s="821"/>
      <c r="AK11" s="844" t="str">
        <f>IF(NOT('40-16+40-15 WORKSHEET EBS'!AA35=""),'40-16+40-15 WORKSHEET EBS'!AA35,"")</f>
        <v/>
      </c>
      <c r="AL11" s="845"/>
      <c r="AM11" s="454"/>
      <c r="AN11" s="842" t="s">
        <v>35</v>
      </c>
      <c r="AO11" s="843"/>
      <c r="AP11" s="76"/>
    </row>
    <row r="12" spans="1:42" ht="18" customHeight="1" x14ac:dyDescent="0.25">
      <c r="A12" s="498"/>
      <c r="B12" s="772" t="str">
        <f>IF(NOT('40-16+40-15 WORKSHEET EBS'!C35=""),'40-16+40-15 WORKSHEET EBS'!C35,"")</f>
        <v/>
      </c>
      <c r="C12" s="773"/>
      <c r="D12" s="773"/>
      <c r="E12" s="773"/>
      <c r="F12" s="773"/>
      <c r="G12" s="773"/>
      <c r="H12" s="773"/>
      <c r="I12" s="773"/>
      <c r="J12" s="773"/>
      <c r="K12" s="774"/>
      <c r="L12" s="805" t="str">
        <f>IF(NOT('40-16+40-15 WORKSHEET EBS'!G35=""),'40-16+40-15 WORKSHEET EBS'!G35,"")</f>
        <v/>
      </c>
      <c r="M12" s="965"/>
      <c r="N12" s="822" t="str">
        <f>IF(NOT('40-16+40-15 WORKSHEET EBS'!M35=""),'40-16+40-15 WORKSHEET EBS'!M35,"")</f>
        <v/>
      </c>
      <c r="O12" s="823"/>
      <c r="P12" s="823"/>
      <c r="Q12" s="823"/>
      <c r="R12" s="824"/>
      <c r="S12" s="966" t="str">
        <f>IF(NOT('40-16+40-15 WORKSHEET EBS'!N35=""),'40-16+40-15 WORKSHEET EBS'!N35,"")</f>
        <v/>
      </c>
      <c r="T12" s="781"/>
      <c r="U12" s="780" t="str">
        <f>IF(NOT('40-16+40-15 WORKSHEET EBS'!Q35=""),'40-16+40-15 WORKSHEET EBS'!Q35,"")</f>
        <v/>
      </c>
      <c r="V12" s="781"/>
      <c r="W12" s="775" t="str">
        <f>IF(NOT('40-16+40-15 WORKSHEET EBS'!V35=""),'40-16+40-15 WORKSHEET EBS'!V35,"")</f>
        <v/>
      </c>
      <c r="X12" s="791"/>
      <c r="Y12" s="776"/>
      <c r="Z12" s="786" t="str">
        <f>IF(NOT('40-16+40-15 WORKSHEET EBS'!AD35=""),'40-16+40-15 WORKSHEET EBS'!AD35,"")</f>
        <v/>
      </c>
      <c r="AA12" s="787"/>
      <c r="AB12" s="788"/>
      <c r="AC12" s="786" t="str">
        <f>IF(NOT('40-16+40-15 WORKSHEET EBS'!AF35=""),'40-16+40-15 WORKSHEET EBS'!AF35,"")</f>
        <v/>
      </c>
      <c r="AD12" s="787"/>
      <c r="AE12" s="787"/>
      <c r="AF12" s="788"/>
      <c r="AG12" s="958"/>
      <c r="AH12" s="959"/>
      <c r="AI12" s="960" t="s">
        <v>449</v>
      </c>
      <c r="AJ12" s="961"/>
      <c r="AK12" s="844" t="str">
        <f>IF(NOT('40-16+40-15 WORKSHEET EBS'!AB35=""),'40-16+40-15 WORKSHEET EBS'!AB35,"")</f>
        <v/>
      </c>
      <c r="AL12" s="845"/>
      <c r="AM12" s="454"/>
      <c r="AN12" s="454"/>
      <c r="AO12" s="455"/>
      <c r="AP12" s="76"/>
    </row>
    <row r="13" spans="1:42" ht="18" customHeight="1" thickBot="1" x14ac:dyDescent="0.3">
      <c r="A13" s="498"/>
      <c r="B13" s="796" t="str">
        <f>IF(NOT('40-16+40-15 WORKSHEET EBS'!D35=""),'40-16+40-15 WORKSHEET EBS'!D35,"")</f>
        <v/>
      </c>
      <c r="C13" s="797"/>
      <c r="D13" s="797"/>
      <c r="E13" s="798"/>
      <c r="F13" s="799">
        <f>'40-16+40-15 WORKSHEET EBS'!E35</f>
        <v>0</v>
      </c>
      <c r="G13" s="797"/>
      <c r="H13" s="797"/>
      <c r="I13" s="797"/>
      <c r="J13" s="797"/>
      <c r="K13" s="798"/>
      <c r="L13" s="800" t="str">
        <f>IF(NOT('40-16+40-15 WORKSHEET EBS'!I35=""),'40-16+40-15 WORKSHEET EBS'!I35,"")</f>
        <v/>
      </c>
      <c r="M13" s="801"/>
      <c r="N13" s="962" t="str">
        <f>IF(NOT('40-16+40-15 WORKSHEET EBS'!L35=""),'40-16+40-15 WORKSHEET EBS'!L35,"")</f>
        <v/>
      </c>
      <c r="O13" s="963"/>
      <c r="P13" s="963"/>
      <c r="Q13" s="963"/>
      <c r="R13" s="964"/>
      <c r="S13" s="839"/>
      <c r="T13" s="840"/>
      <c r="U13" s="840"/>
      <c r="V13" s="841"/>
      <c r="W13" s="800" t="str">
        <f>IF(NOT('40-16+40-15 WORKSHEET EBS'!W35=""),'40-16+40-15 WORKSHEET EBS'!W35,"")</f>
        <v/>
      </c>
      <c r="X13" s="810"/>
      <c r="Y13" s="801"/>
      <c r="Z13" s="811" t="str">
        <f>IF(AND(NOT(Z11=""),NOT(Z12="")),(Z12-Z11)/(Z12),"")</f>
        <v/>
      </c>
      <c r="AA13" s="812"/>
      <c r="AB13" s="813"/>
      <c r="AC13" s="811" t="str">
        <f>IF(AND(NOT(AC11=""),NOT(AC12="")),(AC12-AC11)/(AC12),"")</f>
        <v/>
      </c>
      <c r="AD13" s="812"/>
      <c r="AE13" s="812"/>
      <c r="AF13" s="813"/>
      <c r="AG13" s="967"/>
      <c r="AH13" s="968"/>
      <c r="AI13" s="968"/>
      <c r="AJ13" s="968"/>
      <c r="AK13" s="968"/>
      <c r="AL13" s="969"/>
      <c r="AM13" s="456"/>
      <c r="AN13" s="457"/>
      <c r="AO13" s="458"/>
      <c r="AP13" s="76"/>
    </row>
    <row r="14" spans="1:42" ht="4.5" customHeight="1" thickBot="1" x14ac:dyDescent="0.3">
      <c r="A14" s="362"/>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364"/>
      <c r="AJ14" s="364"/>
      <c r="AK14" s="116"/>
      <c r="AL14" s="72"/>
      <c r="AM14" s="393"/>
      <c r="AN14" s="393"/>
      <c r="AO14" s="393"/>
      <c r="AP14" s="76"/>
    </row>
    <row r="15" spans="1:42" ht="18" customHeight="1" x14ac:dyDescent="0.25">
      <c r="A15" s="362">
        <v>18</v>
      </c>
      <c r="B15" s="756"/>
      <c r="C15" s="757"/>
      <c r="D15" s="757"/>
      <c r="E15" s="757"/>
      <c r="F15" s="757"/>
      <c r="G15" s="757"/>
      <c r="H15" s="757"/>
      <c r="I15" s="757"/>
      <c r="J15" s="757"/>
      <c r="K15" s="758"/>
      <c r="L15" s="759" t="str">
        <f>IF(NOT('40-16+40-15 WORKSHEET EBS'!F36=""),'40-16+40-15 WORKSHEET EBS'!F36,"")</f>
        <v/>
      </c>
      <c r="M15" s="760"/>
      <c r="N15" s="761" t="str">
        <f>IF(NOT('40-16+40-15 WORKSHEET EBS'!J36=""),'40-16+40-15 WORKSHEET EBS'!J36,"")</f>
        <v/>
      </c>
      <c r="O15" s="762"/>
      <c r="P15" s="762"/>
      <c r="Q15" s="762"/>
      <c r="R15" s="763"/>
      <c r="S15" s="764" t="str">
        <f>IF(NOT('40-16+40-15 WORKSHEET EBS'!P36=""),'40-16+40-15 WORKSHEET EBS'!P36,"")</f>
        <v/>
      </c>
      <c r="T15" s="765"/>
      <c r="U15" s="764" t="str">
        <f>IF(NOT('40-16+40-15 WORKSHEET EBS'!S36=""),'40-16+40-15 WORKSHEET EBS'!S36,"")</f>
        <v/>
      </c>
      <c r="V15" s="765"/>
      <c r="W15" s="764" t="str">
        <f>IF(NOT('40-16+40-15 WORKSHEET EBS'!T36=""),'40-16+40-15 WORKSHEET EBS'!T36,"")</f>
        <v/>
      </c>
      <c r="X15" s="766"/>
      <c r="Y15" s="765"/>
      <c r="Z15" s="767">
        <f>'40-16+40-15 WORKSHEET EBS'!AC36</f>
        <v>0</v>
      </c>
      <c r="AA15" s="768"/>
      <c r="AB15" s="769"/>
      <c r="AC15" s="767" t="str">
        <f>IF(NOT('40-16+40-15 WORKSHEET EBS'!AE36=""),'40-16+40-15 WORKSHEET EBS'!AE36,"")</f>
        <v/>
      </c>
      <c r="AD15" s="768"/>
      <c r="AE15" s="768"/>
      <c r="AF15" s="769"/>
      <c r="AG15" s="770"/>
      <c r="AH15" s="771"/>
      <c r="AI15" s="808" t="s">
        <v>36</v>
      </c>
      <c r="AJ15" s="809"/>
      <c r="AK15" s="867" t="str">
        <f>IF(NOT('40-16+40-15 WORKSHEET EBS'!Z36=""),'40-16+40-15 WORKSHEET EBS'!Z36,"")</f>
        <v/>
      </c>
      <c r="AL15" s="868"/>
      <c r="AM15" s="453"/>
      <c r="AN15" s="869" t="s">
        <v>38</v>
      </c>
      <c r="AO15" s="870"/>
      <c r="AP15" s="76"/>
    </row>
    <row r="16" spans="1:42" ht="18" customHeight="1" x14ac:dyDescent="0.25">
      <c r="A16" s="362"/>
      <c r="B16" s="772" t="str">
        <f>IF(NOT('40-16+40-15 WORKSHEET EBS'!B36=""),'40-16+40-15 WORKSHEET EBS'!B36,"")</f>
        <v/>
      </c>
      <c r="C16" s="773"/>
      <c r="D16" s="773"/>
      <c r="E16" s="773"/>
      <c r="F16" s="773"/>
      <c r="G16" s="773"/>
      <c r="H16" s="773"/>
      <c r="I16" s="773"/>
      <c r="J16" s="773"/>
      <c r="K16" s="774"/>
      <c r="L16" s="775" t="str">
        <f>IF(NOT('40-16+40-15 WORKSHEET EBS'!H36=""),'40-16+40-15 WORKSHEET EBS'!H36,"")</f>
        <v/>
      </c>
      <c r="M16" s="776"/>
      <c r="N16" s="955" t="str">
        <f>IF(NOT('40-16+40-15 WORKSHEET EBS'!K36=""),'40-16+40-15 WORKSHEET EBS'!K36,"")</f>
        <v/>
      </c>
      <c r="O16" s="956"/>
      <c r="P16" s="956"/>
      <c r="Q16" s="956"/>
      <c r="R16" s="957"/>
      <c r="S16" s="780" t="str">
        <f>IF(NOT('40-16+40-15 WORKSHEET EBS'!O36=""),'40-16+40-15 WORKSHEET EBS'!O36,"")</f>
        <v/>
      </c>
      <c r="T16" s="781"/>
      <c r="U16" s="780" t="str">
        <f>IF(NOT('40-16+40-15 WORKSHEET EBS'!R36=""),'40-16+40-15 WORKSHEET EBS'!R36,"")</f>
        <v/>
      </c>
      <c r="V16" s="781"/>
      <c r="W16" s="780" t="str">
        <f>IF(NOT('40-16+40-15 WORKSHEET EBS'!U36=""),'40-16+40-15 WORKSHEET EBS'!U36,"")</f>
        <v/>
      </c>
      <c r="X16" s="782"/>
      <c r="Y16" s="781"/>
      <c r="Z16" s="783">
        <f t="shared" ref="Z16" si="0">IF(Z15="","",ROUNDUP(Z15*1.01,2))</f>
        <v>0</v>
      </c>
      <c r="AA16" s="784"/>
      <c r="AB16" s="785"/>
      <c r="AC16" s="786" t="str">
        <f t="shared" ref="AC16" si="1">IF(AC15="","",ROUNDUP(AC15*1.01,2))</f>
        <v/>
      </c>
      <c r="AD16" s="787"/>
      <c r="AE16" s="787"/>
      <c r="AF16" s="788"/>
      <c r="AG16" s="789" t="str">
        <f>IF(NOT('40-16+40-15 WORKSHEET EBS'!Y36=""),'40-16+40-15 WORKSHEET EBS'!Y36,"")</f>
        <v/>
      </c>
      <c r="AH16" s="790"/>
      <c r="AI16" s="820" t="s">
        <v>37</v>
      </c>
      <c r="AJ16" s="821"/>
      <c r="AK16" s="844" t="str">
        <f>IF(NOT('40-16+40-15 WORKSHEET EBS'!AA36=""),'40-16+40-15 WORKSHEET EBS'!AA36,"")</f>
        <v/>
      </c>
      <c r="AL16" s="845"/>
      <c r="AM16" s="454"/>
      <c r="AN16" s="842" t="s">
        <v>35</v>
      </c>
      <c r="AO16" s="843"/>
      <c r="AP16" s="76"/>
    </row>
    <row r="17" spans="1:42" ht="18" customHeight="1" x14ac:dyDescent="0.25">
      <c r="A17" s="362"/>
      <c r="B17" s="772" t="str">
        <f>IF(NOT('40-16+40-15 WORKSHEET EBS'!C36=""),'40-16+40-15 WORKSHEET EBS'!C36,"")</f>
        <v/>
      </c>
      <c r="C17" s="773"/>
      <c r="D17" s="773"/>
      <c r="E17" s="773"/>
      <c r="F17" s="773"/>
      <c r="G17" s="773"/>
      <c r="H17" s="773"/>
      <c r="I17" s="773"/>
      <c r="J17" s="773"/>
      <c r="K17" s="774"/>
      <c r="L17" s="805" t="str">
        <f>IF(NOT('40-16+40-15 WORKSHEET EBS'!G36=""),'40-16+40-15 WORKSHEET EBS'!G36,"")</f>
        <v/>
      </c>
      <c r="M17" s="965"/>
      <c r="N17" s="822" t="str">
        <f>IF(NOT('40-16+40-15 WORKSHEET EBS'!M36=""),'40-16+40-15 WORKSHEET EBS'!M36,"")</f>
        <v/>
      </c>
      <c r="O17" s="823"/>
      <c r="P17" s="823"/>
      <c r="Q17" s="823"/>
      <c r="R17" s="824"/>
      <c r="S17" s="966" t="str">
        <f>IF(NOT('40-16+40-15 WORKSHEET EBS'!N36=""),'40-16+40-15 WORKSHEET EBS'!N36,"")</f>
        <v/>
      </c>
      <c r="T17" s="781"/>
      <c r="U17" s="780" t="str">
        <f>IF(NOT('40-16+40-15 WORKSHEET EBS'!Q36=""),'40-16+40-15 WORKSHEET EBS'!Q36,"")</f>
        <v/>
      </c>
      <c r="V17" s="781"/>
      <c r="W17" s="775" t="str">
        <f>IF(NOT('40-16+40-15 WORKSHEET EBS'!V36=""),'40-16+40-15 WORKSHEET EBS'!V36,"")</f>
        <v/>
      </c>
      <c r="X17" s="791"/>
      <c r="Y17" s="776"/>
      <c r="Z17" s="786" t="str">
        <f>IF(NOT('40-16+40-15 WORKSHEET EBS'!AD36=""),'40-16+40-15 WORKSHEET EBS'!AD36,"")</f>
        <v/>
      </c>
      <c r="AA17" s="787"/>
      <c r="AB17" s="788"/>
      <c r="AC17" s="786" t="str">
        <f>IF(NOT('40-16+40-15 WORKSHEET EBS'!AF36=""),'40-16+40-15 WORKSHEET EBS'!AF36,"")</f>
        <v/>
      </c>
      <c r="AD17" s="787"/>
      <c r="AE17" s="787"/>
      <c r="AF17" s="788"/>
      <c r="AG17" s="958"/>
      <c r="AH17" s="959"/>
      <c r="AI17" s="960" t="s">
        <v>449</v>
      </c>
      <c r="AJ17" s="961"/>
      <c r="AK17" s="844" t="str">
        <f>IF(NOT('40-16+40-15 WORKSHEET EBS'!AB36=""),'40-16+40-15 WORKSHEET EBS'!AB36,"")</f>
        <v/>
      </c>
      <c r="AL17" s="845"/>
      <c r="AM17" s="454"/>
      <c r="AN17" s="454"/>
      <c r="AO17" s="455"/>
      <c r="AP17" s="76"/>
    </row>
    <row r="18" spans="1:42" ht="18" customHeight="1" thickBot="1" x14ac:dyDescent="0.3">
      <c r="A18" s="362"/>
      <c r="B18" s="796" t="str">
        <f>IF(NOT('40-16+40-15 WORKSHEET EBS'!D36=""),'40-16+40-15 WORKSHEET EBS'!D36,"")</f>
        <v/>
      </c>
      <c r="C18" s="797"/>
      <c r="D18" s="797"/>
      <c r="E18" s="798"/>
      <c r="F18" s="799">
        <f>'40-16+40-15 WORKSHEET EBS'!E36</f>
        <v>0</v>
      </c>
      <c r="G18" s="797"/>
      <c r="H18" s="797"/>
      <c r="I18" s="797"/>
      <c r="J18" s="797"/>
      <c r="K18" s="798"/>
      <c r="L18" s="800" t="str">
        <f>IF(NOT('40-16+40-15 WORKSHEET EBS'!I36=""),'40-16+40-15 WORKSHEET EBS'!I36,"")</f>
        <v/>
      </c>
      <c r="M18" s="801"/>
      <c r="N18" s="962" t="str">
        <f>IF(NOT('40-16+40-15 WORKSHEET EBS'!L36=""),'40-16+40-15 WORKSHEET EBS'!L36,"")</f>
        <v/>
      </c>
      <c r="O18" s="963"/>
      <c r="P18" s="963"/>
      <c r="Q18" s="963"/>
      <c r="R18" s="964"/>
      <c r="S18" s="839"/>
      <c r="T18" s="840"/>
      <c r="U18" s="840"/>
      <c r="V18" s="841"/>
      <c r="W18" s="800" t="str">
        <f>IF(NOT('40-16+40-15 WORKSHEET EBS'!W36=""),'40-16+40-15 WORKSHEET EBS'!W36,"")</f>
        <v/>
      </c>
      <c r="X18" s="810"/>
      <c r="Y18" s="801"/>
      <c r="Z18" s="811" t="str">
        <f t="shared" ref="Z18" si="2">IF(AND(NOT(Z16=""),NOT(Z17="")),(Z17-Z16)/(Z17),"")</f>
        <v/>
      </c>
      <c r="AA18" s="812"/>
      <c r="AB18" s="813"/>
      <c r="AC18" s="811" t="str">
        <f t="shared" ref="AC18" si="3">IF(AND(NOT(AC16=""),NOT(AC17="")),(AC17-AC16)/(AC17),"")</f>
        <v/>
      </c>
      <c r="AD18" s="812"/>
      <c r="AE18" s="812"/>
      <c r="AF18" s="813"/>
      <c r="AG18" s="967"/>
      <c r="AH18" s="968"/>
      <c r="AI18" s="968"/>
      <c r="AJ18" s="968"/>
      <c r="AK18" s="968"/>
      <c r="AL18" s="969"/>
      <c r="AM18" s="456"/>
      <c r="AN18" s="457"/>
      <c r="AO18" s="458"/>
      <c r="AP18" s="76"/>
    </row>
    <row r="19" spans="1:42" ht="4.5" customHeight="1" thickBot="1" x14ac:dyDescent="0.3">
      <c r="A19" s="362"/>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364"/>
      <c r="AJ19" s="364"/>
      <c r="AK19" s="116"/>
      <c r="AL19" s="72"/>
      <c r="AM19" s="393"/>
      <c r="AN19" s="393"/>
      <c r="AO19" s="393"/>
      <c r="AP19" s="76"/>
    </row>
    <row r="20" spans="1:42" ht="18" customHeight="1" x14ac:dyDescent="0.25">
      <c r="A20" s="498">
        <v>19</v>
      </c>
      <c r="B20" s="756"/>
      <c r="C20" s="757"/>
      <c r="D20" s="757"/>
      <c r="E20" s="757"/>
      <c r="F20" s="757"/>
      <c r="G20" s="757"/>
      <c r="H20" s="757"/>
      <c r="I20" s="757"/>
      <c r="J20" s="757"/>
      <c r="K20" s="758"/>
      <c r="L20" s="759" t="str">
        <f>IF(NOT('40-16+40-15 WORKSHEET EBS'!F37=""),'40-16+40-15 WORKSHEET EBS'!F37,"")</f>
        <v/>
      </c>
      <c r="M20" s="760"/>
      <c r="N20" s="761" t="str">
        <f>IF(NOT('40-16+40-15 WORKSHEET EBS'!J37=""),'40-16+40-15 WORKSHEET EBS'!J37,"")</f>
        <v/>
      </c>
      <c r="O20" s="762"/>
      <c r="P20" s="762"/>
      <c r="Q20" s="762"/>
      <c r="R20" s="763"/>
      <c r="S20" s="764" t="str">
        <f>IF(NOT('40-16+40-15 WORKSHEET EBS'!P37=""),'40-16+40-15 WORKSHEET EBS'!P37,"")</f>
        <v/>
      </c>
      <c r="T20" s="765"/>
      <c r="U20" s="764" t="str">
        <f>IF(NOT('40-16+40-15 WORKSHEET EBS'!S37=""),'40-16+40-15 WORKSHEET EBS'!S37,"")</f>
        <v/>
      </c>
      <c r="V20" s="765"/>
      <c r="W20" s="764" t="str">
        <f>IF(NOT('40-16+40-15 WORKSHEET EBS'!T37=""),'40-16+40-15 WORKSHEET EBS'!T37,"")</f>
        <v/>
      </c>
      <c r="X20" s="766"/>
      <c r="Y20" s="765"/>
      <c r="Z20" s="767">
        <f>'40-16+40-15 WORKSHEET EBS'!AC37</f>
        <v>0</v>
      </c>
      <c r="AA20" s="768"/>
      <c r="AB20" s="769"/>
      <c r="AC20" s="767" t="str">
        <f>IF(NOT('40-16+40-15 WORKSHEET EBS'!AE37=""),'40-16+40-15 WORKSHEET EBS'!AE37,"")</f>
        <v/>
      </c>
      <c r="AD20" s="768"/>
      <c r="AE20" s="768"/>
      <c r="AF20" s="769"/>
      <c r="AG20" s="770"/>
      <c r="AH20" s="771"/>
      <c r="AI20" s="808" t="s">
        <v>36</v>
      </c>
      <c r="AJ20" s="809"/>
      <c r="AK20" s="867" t="str">
        <f>IF(NOT('40-16+40-15 WORKSHEET EBS'!Z37=""),'40-16+40-15 WORKSHEET EBS'!Z37,"")</f>
        <v/>
      </c>
      <c r="AL20" s="868"/>
      <c r="AM20" s="453"/>
      <c r="AN20" s="869" t="s">
        <v>38</v>
      </c>
      <c r="AO20" s="870"/>
      <c r="AP20" s="76"/>
    </row>
    <row r="21" spans="1:42" ht="18" customHeight="1" x14ac:dyDescent="0.25">
      <c r="A21" s="498"/>
      <c r="B21" s="772" t="str">
        <f>IF(NOT('40-16+40-15 WORKSHEET EBS'!B37=""),'40-16+40-15 WORKSHEET EBS'!B37,"")</f>
        <v/>
      </c>
      <c r="C21" s="773"/>
      <c r="D21" s="773"/>
      <c r="E21" s="773"/>
      <c r="F21" s="773"/>
      <c r="G21" s="773"/>
      <c r="H21" s="773"/>
      <c r="I21" s="773"/>
      <c r="J21" s="773"/>
      <c r="K21" s="774"/>
      <c r="L21" s="775" t="str">
        <f>IF(NOT('40-16+40-15 WORKSHEET EBS'!H37=""),'40-16+40-15 WORKSHEET EBS'!H37,"")</f>
        <v/>
      </c>
      <c r="M21" s="776"/>
      <c r="N21" s="955" t="str">
        <f>IF(NOT('40-16+40-15 WORKSHEET EBS'!K37=""),'40-16+40-15 WORKSHEET EBS'!K37,"")</f>
        <v/>
      </c>
      <c r="O21" s="956"/>
      <c r="P21" s="956"/>
      <c r="Q21" s="956"/>
      <c r="R21" s="957"/>
      <c r="S21" s="780" t="str">
        <f>IF(NOT('40-16+40-15 WORKSHEET EBS'!O37=""),'40-16+40-15 WORKSHEET EBS'!O37,"")</f>
        <v/>
      </c>
      <c r="T21" s="781"/>
      <c r="U21" s="780" t="str">
        <f>IF(NOT('40-16+40-15 WORKSHEET EBS'!R37=""),'40-16+40-15 WORKSHEET EBS'!R37,"")</f>
        <v/>
      </c>
      <c r="V21" s="781"/>
      <c r="W21" s="780" t="str">
        <f>IF(NOT('40-16+40-15 WORKSHEET EBS'!U37=""),'40-16+40-15 WORKSHEET EBS'!U37,"")</f>
        <v/>
      </c>
      <c r="X21" s="782"/>
      <c r="Y21" s="781"/>
      <c r="Z21" s="783">
        <f t="shared" ref="Z21" si="4">IF(Z20="","",ROUNDUP(Z20*1.01,2))</f>
        <v>0</v>
      </c>
      <c r="AA21" s="784"/>
      <c r="AB21" s="785"/>
      <c r="AC21" s="786" t="str">
        <f t="shared" ref="AC21" si="5">IF(AC20="","",ROUNDUP(AC20*1.01,2))</f>
        <v/>
      </c>
      <c r="AD21" s="787"/>
      <c r="AE21" s="787"/>
      <c r="AF21" s="788"/>
      <c r="AG21" s="789" t="str">
        <f>IF(NOT('40-16+40-15 WORKSHEET EBS'!Y37=""),'40-16+40-15 WORKSHEET EBS'!Y37,"")</f>
        <v/>
      </c>
      <c r="AH21" s="790"/>
      <c r="AI21" s="820" t="s">
        <v>37</v>
      </c>
      <c r="AJ21" s="821"/>
      <c r="AK21" s="844" t="str">
        <f>IF(NOT('40-16+40-15 WORKSHEET EBS'!AA37=""),'40-16+40-15 WORKSHEET EBS'!AA37,"")</f>
        <v/>
      </c>
      <c r="AL21" s="845"/>
      <c r="AM21" s="454"/>
      <c r="AN21" s="842" t="s">
        <v>35</v>
      </c>
      <c r="AO21" s="843"/>
      <c r="AP21" s="76"/>
    </row>
    <row r="22" spans="1:42" ht="18" customHeight="1" x14ac:dyDescent="0.25">
      <c r="A22" s="498"/>
      <c r="B22" s="772" t="str">
        <f>IF(NOT('40-16+40-15 WORKSHEET EBS'!C37=""),'40-16+40-15 WORKSHEET EBS'!C37,"")</f>
        <v/>
      </c>
      <c r="C22" s="773"/>
      <c r="D22" s="773"/>
      <c r="E22" s="773"/>
      <c r="F22" s="773"/>
      <c r="G22" s="773"/>
      <c r="H22" s="773"/>
      <c r="I22" s="773"/>
      <c r="J22" s="773"/>
      <c r="K22" s="774"/>
      <c r="L22" s="805" t="str">
        <f>IF(NOT('40-16+40-15 WORKSHEET EBS'!G37=""),'40-16+40-15 WORKSHEET EBS'!G37,"")</f>
        <v/>
      </c>
      <c r="M22" s="965"/>
      <c r="N22" s="822" t="str">
        <f>IF(NOT('40-16+40-15 WORKSHEET EBS'!M37=""),'40-16+40-15 WORKSHEET EBS'!M37,"")</f>
        <v/>
      </c>
      <c r="O22" s="823"/>
      <c r="P22" s="823"/>
      <c r="Q22" s="823"/>
      <c r="R22" s="824"/>
      <c r="S22" s="966" t="str">
        <f>IF(NOT('40-16+40-15 WORKSHEET EBS'!N37=""),'40-16+40-15 WORKSHEET EBS'!N37,"")</f>
        <v/>
      </c>
      <c r="T22" s="781"/>
      <c r="U22" s="780" t="str">
        <f>IF(NOT('40-16+40-15 WORKSHEET EBS'!Q37=""),'40-16+40-15 WORKSHEET EBS'!Q37,"")</f>
        <v/>
      </c>
      <c r="V22" s="781"/>
      <c r="W22" s="775" t="str">
        <f>IF(NOT('40-16+40-15 WORKSHEET EBS'!V37=""),'40-16+40-15 WORKSHEET EBS'!V37,"")</f>
        <v/>
      </c>
      <c r="X22" s="791"/>
      <c r="Y22" s="776"/>
      <c r="Z22" s="786" t="str">
        <f>IF(NOT('40-16+40-15 WORKSHEET EBS'!AD37=""),'40-16+40-15 WORKSHEET EBS'!AD37,"")</f>
        <v/>
      </c>
      <c r="AA22" s="787"/>
      <c r="AB22" s="788"/>
      <c r="AC22" s="786" t="str">
        <f>IF(NOT('40-16+40-15 WORKSHEET EBS'!AF37=""),'40-16+40-15 WORKSHEET EBS'!AF37,"")</f>
        <v/>
      </c>
      <c r="AD22" s="787"/>
      <c r="AE22" s="787"/>
      <c r="AF22" s="788"/>
      <c r="AG22" s="958"/>
      <c r="AH22" s="959"/>
      <c r="AI22" s="960" t="s">
        <v>449</v>
      </c>
      <c r="AJ22" s="961"/>
      <c r="AK22" s="844" t="str">
        <f>IF(NOT('40-16+40-15 WORKSHEET EBS'!AB37=""),'40-16+40-15 WORKSHEET EBS'!AB37,"")</f>
        <v/>
      </c>
      <c r="AL22" s="845"/>
      <c r="AM22" s="454"/>
      <c r="AN22" s="454"/>
      <c r="AO22" s="455"/>
      <c r="AP22" s="76"/>
    </row>
    <row r="23" spans="1:42" ht="18" customHeight="1" thickBot="1" x14ac:dyDescent="0.3">
      <c r="A23" s="498"/>
      <c r="B23" s="796" t="str">
        <f>IF(NOT('40-16+40-15 WORKSHEET EBS'!D37=""),'40-16+40-15 WORKSHEET EBS'!D37,"")</f>
        <v/>
      </c>
      <c r="C23" s="797"/>
      <c r="D23" s="797"/>
      <c r="E23" s="798"/>
      <c r="F23" s="799">
        <f>'40-16+40-15 WORKSHEET EBS'!E37</f>
        <v>0</v>
      </c>
      <c r="G23" s="797"/>
      <c r="H23" s="797"/>
      <c r="I23" s="797"/>
      <c r="J23" s="797"/>
      <c r="K23" s="798"/>
      <c r="L23" s="800" t="str">
        <f>IF(NOT('40-16+40-15 WORKSHEET EBS'!I37=""),'40-16+40-15 WORKSHEET EBS'!I37,"")</f>
        <v/>
      </c>
      <c r="M23" s="801"/>
      <c r="N23" s="962" t="str">
        <f>IF(NOT('40-16+40-15 WORKSHEET EBS'!L37=""),'40-16+40-15 WORKSHEET EBS'!L37,"")</f>
        <v/>
      </c>
      <c r="O23" s="963"/>
      <c r="P23" s="963"/>
      <c r="Q23" s="963"/>
      <c r="R23" s="964"/>
      <c r="S23" s="839"/>
      <c r="T23" s="840"/>
      <c r="U23" s="840"/>
      <c r="V23" s="841"/>
      <c r="W23" s="800" t="str">
        <f>IF(NOT('40-16+40-15 WORKSHEET EBS'!W37=""),'40-16+40-15 WORKSHEET EBS'!W37,"")</f>
        <v/>
      </c>
      <c r="X23" s="810"/>
      <c r="Y23" s="801"/>
      <c r="Z23" s="811" t="str">
        <f t="shared" ref="Z23" si="6">IF(AND(NOT(Z21=""),NOT(Z22="")),(Z22-Z21)/(Z22),"")</f>
        <v/>
      </c>
      <c r="AA23" s="812"/>
      <c r="AB23" s="813"/>
      <c r="AC23" s="811" t="str">
        <f t="shared" ref="AC23" si="7">IF(AND(NOT(AC21=""),NOT(AC22="")),(AC22-AC21)/(AC22),"")</f>
        <v/>
      </c>
      <c r="AD23" s="812"/>
      <c r="AE23" s="812"/>
      <c r="AF23" s="813"/>
      <c r="AG23" s="967"/>
      <c r="AH23" s="968"/>
      <c r="AI23" s="968"/>
      <c r="AJ23" s="968"/>
      <c r="AK23" s="968"/>
      <c r="AL23" s="969"/>
      <c r="AM23" s="456"/>
      <c r="AN23" s="457"/>
      <c r="AO23" s="458"/>
      <c r="AP23" s="76"/>
    </row>
    <row r="24" spans="1:42" ht="2.25" customHeight="1" thickBot="1" x14ac:dyDescent="0.3">
      <c r="A24" s="362"/>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364"/>
      <c r="AJ24" s="364"/>
      <c r="AK24" s="116"/>
      <c r="AL24" s="72"/>
      <c r="AM24" s="393"/>
      <c r="AN24" s="393"/>
      <c r="AO24" s="393"/>
      <c r="AP24" s="76"/>
    </row>
    <row r="25" spans="1:42" ht="18" customHeight="1" x14ac:dyDescent="0.25">
      <c r="A25" s="498">
        <v>20</v>
      </c>
      <c r="B25" s="756"/>
      <c r="C25" s="757"/>
      <c r="D25" s="757"/>
      <c r="E25" s="757"/>
      <c r="F25" s="757"/>
      <c r="G25" s="757"/>
      <c r="H25" s="757"/>
      <c r="I25" s="757"/>
      <c r="J25" s="757"/>
      <c r="K25" s="758"/>
      <c r="L25" s="759" t="str">
        <f>IF(NOT('40-16+40-15 WORKSHEET EBS'!F38=""),'40-16+40-15 WORKSHEET EBS'!F38,"")</f>
        <v/>
      </c>
      <c r="M25" s="760"/>
      <c r="N25" s="761" t="str">
        <f>IF(NOT('40-16+40-15 WORKSHEET EBS'!J38=""),'40-16+40-15 WORKSHEET EBS'!J38,"")</f>
        <v/>
      </c>
      <c r="O25" s="762"/>
      <c r="P25" s="762"/>
      <c r="Q25" s="762"/>
      <c r="R25" s="763"/>
      <c r="S25" s="764" t="str">
        <f>IF(NOT('40-16+40-15 WORKSHEET EBS'!P38=""),'40-16+40-15 WORKSHEET EBS'!P38,"")</f>
        <v/>
      </c>
      <c r="T25" s="765"/>
      <c r="U25" s="764" t="str">
        <f>IF(NOT('40-16+40-15 WORKSHEET EBS'!S38=""),'40-16+40-15 WORKSHEET EBS'!S38,"")</f>
        <v/>
      </c>
      <c r="V25" s="765"/>
      <c r="W25" s="764" t="str">
        <f>IF(NOT('40-16+40-15 WORKSHEET EBS'!T38=""),'40-16+40-15 WORKSHEET EBS'!T38,"")</f>
        <v/>
      </c>
      <c r="X25" s="766"/>
      <c r="Y25" s="765"/>
      <c r="Z25" s="767">
        <f>'40-16+40-15 WORKSHEET EBS'!AC38</f>
        <v>0</v>
      </c>
      <c r="AA25" s="768"/>
      <c r="AB25" s="769"/>
      <c r="AC25" s="767" t="str">
        <f>IF(NOT('40-16+40-15 WORKSHEET EBS'!AE38=""),'40-16+40-15 WORKSHEET EBS'!AE38,"")</f>
        <v/>
      </c>
      <c r="AD25" s="768"/>
      <c r="AE25" s="768"/>
      <c r="AF25" s="769"/>
      <c r="AG25" s="770"/>
      <c r="AH25" s="771"/>
      <c r="AI25" s="808" t="s">
        <v>36</v>
      </c>
      <c r="AJ25" s="809"/>
      <c r="AK25" s="867" t="str">
        <f>IF(NOT('40-16+40-15 WORKSHEET EBS'!Z38=""),'40-16+40-15 WORKSHEET EBS'!Z38,"")</f>
        <v/>
      </c>
      <c r="AL25" s="868"/>
      <c r="AM25" s="453"/>
      <c r="AN25" s="869" t="s">
        <v>38</v>
      </c>
      <c r="AO25" s="870"/>
      <c r="AP25" s="76"/>
    </row>
    <row r="26" spans="1:42" ht="18" customHeight="1" x14ac:dyDescent="0.25">
      <c r="A26" s="498"/>
      <c r="B26" s="772" t="str">
        <f>IF(NOT('40-16+40-15 WORKSHEET EBS'!B38=""),'40-16+40-15 WORKSHEET EBS'!B38,"")</f>
        <v/>
      </c>
      <c r="C26" s="773"/>
      <c r="D26" s="773"/>
      <c r="E26" s="773"/>
      <c r="F26" s="773"/>
      <c r="G26" s="773"/>
      <c r="H26" s="773"/>
      <c r="I26" s="773"/>
      <c r="J26" s="773"/>
      <c r="K26" s="774"/>
      <c r="L26" s="775" t="str">
        <f>IF(NOT('40-16+40-15 WORKSHEET EBS'!H38=""),'40-16+40-15 WORKSHEET EBS'!H38,"")</f>
        <v/>
      </c>
      <c r="M26" s="776"/>
      <c r="N26" s="955" t="str">
        <f>IF(NOT('40-16+40-15 WORKSHEET EBS'!K38=""),'40-16+40-15 WORKSHEET EBS'!K38,"")</f>
        <v/>
      </c>
      <c r="O26" s="956"/>
      <c r="P26" s="956"/>
      <c r="Q26" s="956"/>
      <c r="R26" s="957"/>
      <c r="S26" s="780" t="str">
        <f>IF(NOT('40-16+40-15 WORKSHEET EBS'!O38=""),'40-16+40-15 WORKSHEET EBS'!O38,"")</f>
        <v/>
      </c>
      <c r="T26" s="781"/>
      <c r="U26" s="780" t="str">
        <f>IF(NOT('40-16+40-15 WORKSHEET EBS'!R38=""),'40-16+40-15 WORKSHEET EBS'!R38,"")</f>
        <v/>
      </c>
      <c r="V26" s="781"/>
      <c r="W26" s="780" t="str">
        <f>IF(NOT('40-16+40-15 WORKSHEET EBS'!U38=""),'40-16+40-15 WORKSHEET EBS'!U38,"")</f>
        <v/>
      </c>
      <c r="X26" s="782"/>
      <c r="Y26" s="781"/>
      <c r="Z26" s="783">
        <f t="shared" ref="Z26" si="8">IF(Z25="","",ROUNDUP(Z25*1.01,2))</f>
        <v>0</v>
      </c>
      <c r="AA26" s="784"/>
      <c r="AB26" s="785"/>
      <c r="AC26" s="786" t="str">
        <f t="shared" ref="AC26" si="9">IF(AC25="","",ROUNDUP(AC25*1.01,2))</f>
        <v/>
      </c>
      <c r="AD26" s="787"/>
      <c r="AE26" s="787"/>
      <c r="AF26" s="788"/>
      <c r="AG26" s="789" t="str">
        <f>IF(NOT('40-16+40-15 WORKSHEET EBS'!Y38=""),'40-16+40-15 WORKSHEET EBS'!Y38,"")</f>
        <v/>
      </c>
      <c r="AH26" s="790"/>
      <c r="AI26" s="820" t="s">
        <v>37</v>
      </c>
      <c r="AJ26" s="821"/>
      <c r="AK26" s="844" t="str">
        <f>IF(NOT('40-16+40-15 WORKSHEET EBS'!AA38=""),'40-16+40-15 WORKSHEET EBS'!AA38,"")</f>
        <v/>
      </c>
      <c r="AL26" s="845"/>
      <c r="AM26" s="454"/>
      <c r="AN26" s="842" t="s">
        <v>35</v>
      </c>
      <c r="AO26" s="843"/>
      <c r="AP26" s="76"/>
    </row>
    <row r="27" spans="1:42" ht="18" customHeight="1" x14ac:dyDescent="0.25">
      <c r="A27" s="498"/>
      <c r="B27" s="772" t="str">
        <f>IF(NOT('40-16+40-15 WORKSHEET EBS'!C38=""),'40-16+40-15 WORKSHEET EBS'!C38,"")</f>
        <v/>
      </c>
      <c r="C27" s="773"/>
      <c r="D27" s="773"/>
      <c r="E27" s="773"/>
      <c r="F27" s="773"/>
      <c r="G27" s="773"/>
      <c r="H27" s="773"/>
      <c r="I27" s="773"/>
      <c r="J27" s="773"/>
      <c r="K27" s="774"/>
      <c r="L27" s="805" t="str">
        <f>IF(NOT('40-16+40-15 WORKSHEET EBS'!G38=""),'40-16+40-15 WORKSHEET EBS'!G38,"")</f>
        <v/>
      </c>
      <c r="M27" s="965"/>
      <c r="N27" s="822" t="str">
        <f>IF(NOT('40-16+40-15 WORKSHEET EBS'!M38=""),'40-16+40-15 WORKSHEET EBS'!M38,"")</f>
        <v/>
      </c>
      <c r="O27" s="823"/>
      <c r="P27" s="823"/>
      <c r="Q27" s="823"/>
      <c r="R27" s="824"/>
      <c r="S27" s="966" t="str">
        <f>IF(NOT('40-16+40-15 WORKSHEET EBS'!N38=""),'40-16+40-15 WORKSHEET EBS'!N38,"")</f>
        <v/>
      </c>
      <c r="T27" s="781"/>
      <c r="U27" s="780" t="str">
        <f>IF(NOT('40-16+40-15 WORKSHEET EBS'!Q38=""),'40-16+40-15 WORKSHEET EBS'!Q38,"")</f>
        <v/>
      </c>
      <c r="V27" s="781"/>
      <c r="W27" s="775" t="str">
        <f>IF(NOT('40-16+40-15 WORKSHEET EBS'!V38=""),'40-16+40-15 WORKSHEET EBS'!V38,"")</f>
        <v/>
      </c>
      <c r="X27" s="791"/>
      <c r="Y27" s="776"/>
      <c r="Z27" s="786" t="str">
        <f>IF(NOT('40-16+40-15 WORKSHEET EBS'!AD38=""),'40-16+40-15 WORKSHEET EBS'!AD38,"")</f>
        <v/>
      </c>
      <c r="AA27" s="787"/>
      <c r="AB27" s="788"/>
      <c r="AC27" s="786" t="str">
        <f>IF(NOT('40-16+40-15 WORKSHEET EBS'!AF38=""),'40-16+40-15 WORKSHEET EBS'!AF38,"")</f>
        <v/>
      </c>
      <c r="AD27" s="787"/>
      <c r="AE27" s="787"/>
      <c r="AF27" s="788"/>
      <c r="AG27" s="958"/>
      <c r="AH27" s="959"/>
      <c r="AI27" s="960" t="s">
        <v>449</v>
      </c>
      <c r="AJ27" s="961"/>
      <c r="AK27" s="844" t="str">
        <f>IF(NOT('40-16+40-15 WORKSHEET EBS'!AB38=""),'40-16+40-15 WORKSHEET EBS'!AB38,"")</f>
        <v/>
      </c>
      <c r="AL27" s="845"/>
      <c r="AM27" s="454"/>
      <c r="AN27" s="454"/>
      <c r="AO27" s="455"/>
      <c r="AP27" s="76"/>
    </row>
    <row r="28" spans="1:42" ht="18" customHeight="1" thickBot="1" x14ac:dyDescent="0.3">
      <c r="A28" s="498"/>
      <c r="B28" s="796" t="str">
        <f>IF(NOT('40-16+40-15 WORKSHEET EBS'!D38=""),'40-16+40-15 WORKSHEET EBS'!D38,"")</f>
        <v/>
      </c>
      <c r="C28" s="797"/>
      <c r="D28" s="797"/>
      <c r="E28" s="798"/>
      <c r="F28" s="799">
        <f>'40-16+40-15 WORKSHEET EBS'!E38</f>
        <v>0</v>
      </c>
      <c r="G28" s="797"/>
      <c r="H28" s="797"/>
      <c r="I28" s="797"/>
      <c r="J28" s="797"/>
      <c r="K28" s="798"/>
      <c r="L28" s="800" t="str">
        <f>IF(NOT('40-16+40-15 WORKSHEET EBS'!I38=""),'40-16+40-15 WORKSHEET EBS'!I38,"")</f>
        <v/>
      </c>
      <c r="M28" s="801"/>
      <c r="N28" s="962" t="str">
        <f>IF(NOT('40-16+40-15 WORKSHEET EBS'!L38=""),'40-16+40-15 WORKSHEET EBS'!L38,"")</f>
        <v/>
      </c>
      <c r="O28" s="963"/>
      <c r="P28" s="963"/>
      <c r="Q28" s="963"/>
      <c r="R28" s="964"/>
      <c r="S28" s="839"/>
      <c r="T28" s="840"/>
      <c r="U28" s="840"/>
      <c r="V28" s="841"/>
      <c r="W28" s="800" t="str">
        <f>IF(NOT('40-16+40-15 WORKSHEET EBS'!W38=""),'40-16+40-15 WORKSHEET EBS'!W38,"")</f>
        <v/>
      </c>
      <c r="X28" s="810"/>
      <c r="Y28" s="801"/>
      <c r="Z28" s="811" t="str">
        <f t="shared" ref="Z28" si="10">IF(AND(NOT(Z26=""),NOT(Z27="")),(Z27-Z26)/(Z27),"")</f>
        <v/>
      </c>
      <c r="AA28" s="812"/>
      <c r="AB28" s="813"/>
      <c r="AC28" s="811" t="str">
        <f t="shared" ref="AC28" si="11">IF(AND(NOT(AC26=""),NOT(AC27="")),(AC27-AC26)/(AC27),"")</f>
        <v/>
      </c>
      <c r="AD28" s="812"/>
      <c r="AE28" s="812"/>
      <c r="AF28" s="813"/>
      <c r="AG28" s="967"/>
      <c r="AH28" s="968"/>
      <c r="AI28" s="968"/>
      <c r="AJ28" s="968"/>
      <c r="AK28" s="968"/>
      <c r="AL28" s="969"/>
      <c r="AM28" s="456"/>
      <c r="AN28" s="457"/>
      <c r="AO28" s="458"/>
      <c r="AP28" s="76"/>
    </row>
    <row r="29" spans="1:42" ht="4.5" customHeight="1" thickBot="1" x14ac:dyDescent="0.3">
      <c r="A29" s="362"/>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364"/>
      <c r="AJ29" s="364"/>
      <c r="AK29" s="116"/>
      <c r="AL29" s="72"/>
      <c r="AM29" s="393"/>
      <c r="AN29" s="393"/>
      <c r="AO29" s="393"/>
      <c r="AP29" s="76"/>
    </row>
    <row r="30" spans="1:42" ht="18" customHeight="1" x14ac:dyDescent="0.25">
      <c r="A30" s="498">
        <v>21</v>
      </c>
      <c r="B30" s="756"/>
      <c r="C30" s="757"/>
      <c r="D30" s="757"/>
      <c r="E30" s="757"/>
      <c r="F30" s="757"/>
      <c r="G30" s="757"/>
      <c r="H30" s="757"/>
      <c r="I30" s="757"/>
      <c r="J30" s="757"/>
      <c r="K30" s="758"/>
      <c r="L30" s="759" t="str">
        <f>IF(NOT('40-16+40-15 WORKSHEET EBS'!F39=""),'40-16+40-15 WORKSHEET EBS'!F39,"")</f>
        <v/>
      </c>
      <c r="M30" s="760"/>
      <c r="N30" s="761" t="str">
        <f>IF(NOT('40-16+40-15 WORKSHEET EBS'!J39=""),'40-16+40-15 WORKSHEET EBS'!J39,"")</f>
        <v/>
      </c>
      <c r="O30" s="762"/>
      <c r="P30" s="762"/>
      <c r="Q30" s="762"/>
      <c r="R30" s="763"/>
      <c r="S30" s="764" t="str">
        <f>IF(NOT('40-16+40-15 WORKSHEET EBS'!P39=""),'40-16+40-15 WORKSHEET EBS'!P39,"")</f>
        <v/>
      </c>
      <c r="T30" s="765"/>
      <c r="U30" s="764" t="str">
        <f>IF(NOT('40-16+40-15 WORKSHEET EBS'!S39=""),'40-16+40-15 WORKSHEET EBS'!S39,"")</f>
        <v/>
      </c>
      <c r="V30" s="765"/>
      <c r="W30" s="764" t="str">
        <f>IF(NOT('40-16+40-15 WORKSHEET EBS'!T39=""),'40-16+40-15 WORKSHEET EBS'!T39,"")</f>
        <v/>
      </c>
      <c r="X30" s="766"/>
      <c r="Y30" s="765"/>
      <c r="Z30" s="767">
        <f>'40-16+40-15 WORKSHEET EBS'!AC39</f>
        <v>0</v>
      </c>
      <c r="AA30" s="768"/>
      <c r="AB30" s="769"/>
      <c r="AC30" s="767" t="str">
        <f>IF(NOT('40-16+40-15 WORKSHEET EBS'!AE39=""),'40-16+40-15 WORKSHEET EBS'!AE39,"")</f>
        <v/>
      </c>
      <c r="AD30" s="768"/>
      <c r="AE30" s="768"/>
      <c r="AF30" s="769"/>
      <c r="AG30" s="770"/>
      <c r="AH30" s="771"/>
      <c r="AI30" s="808" t="s">
        <v>36</v>
      </c>
      <c r="AJ30" s="809"/>
      <c r="AK30" s="867" t="str">
        <f>IF(NOT('40-16+40-15 WORKSHEET EBS'!Z39=""),'40-16+40-15 WORKSHEET EBS'!Z39,"")</f>
        <v/>
      </c>
      <c r="AL30" s="868"/>
      <c r="AM30" s="453"/>
      <c r="AN30" s="869" t="s">
        <v>38</v>
      </c>
      <c r="AO30" s="870"/>
      <c r="AP30" s="76"/>
    </row>
    <row r="31" spans="1:42" ht="18" customHeight="1" x14ac:dyDescent="0.25">
      <c r="A31" s="498"/>
      <c r="B31" s="772" t="str">
        <f>IF(NOT('40-16+40-15 WORKSHEET EBS'!B39=""),'40-16+40-15 WORKSHEET EBS'!B39,"")</f>
        <v/>
      </c>
      <c r="C31" s="773"/>
      <c r="D31" s="773"/>
      <c r="E31" s="773"/>
      <c r="F31" s="773"/>
      <c r="G31" s="773"/>
      <c r="H31" s="773"/>
      <c r="I31" s="773"/>
      <c r="J31" s="773"/>
      <c r="K31" s="774"/>
      <c r="L31" s="775" t="str">
        <f>IF(NOT('40-16+40-15 WORKSHEET EBS'!H39=""),'40-16+40-15 WORKSHEET EBS'!H39,"")</f>
        <v/>
      </c>
      <c r="M31" s="776"/>
      <c r="N31" s="955" t="str">
        <f>IF(NOT('40-16+40-15 WORKSHEET EBS'!K39=""),'40-16+40-15 WORKSHEET EBS'!K39,"")</f>
        <v/>
      </c>
      <c r="O31" s="956"/>
      <c r="P31" s="956"/>
      <c r="Q31" s="956"/>
      <c r="R31" s="957"/>
      <c r="S31" s="780" t="str">
        <f>IF(NOT('40-16+40-15 WORKSHEET EBS'!O39=""),'40-16+40-15 WORKSHEET EBS'!O39,"")</f>
        <v/>
      </c>
      <c r="T31" s="781"/>
      <c r="U31" s="780" t="str">
        <f>IF(NOT('40-16+40-15 WORKSHEET EBS'!R39=""),'40-16+40-15 WORKSHEET EBS'!R39,"")</f>
        <v/>
      </c>
      <c r="V31" s="781"/>
      <c r="W31" s="780" t="str">
        <f>IF(NOT('40-16+40-15 WORKSHEET EBS'!U39=""),'40-16+40-15 WORKSHEET EBS'!U39,"")</f>
        <v/>
      </c>
      <c r="X31" s="782"/>
      <c r="Y31" s="781"/>
      <c r="Z31" s="783">
        <f t="shared" ref="Z31" si="12">IF(Z30="","",ROUNDUP(Z30*1.01,2))</f>
        <v>0</v>
      </c>
      <c r="AA31" s="784"/>
      <c r="AB31" s="785"/>
      <c r="AC31" s="786" t="str">
        <f t="shared" ref="AC31" si="13">IF(AC30="","",ROUNDUP(AC30*1.01,2))</f>
        <v/>
      </c>
      <c r="AD31" s="787"/>
      <c r="AE31" s="787"/>
      <c r="AF31" s="788"/>
      <c r="AG31" s="789" t="str">
        <f>IF(NOT('40-16+40-15 WORKSHEET EBS'!Y39=""),'40-16+40-15 WORKSHEET EBS'!Y39,"")</f>
        <v/>
      </c>
      <c r="AH31" s="790"/>
      <c r="AI31" s="820" t="s">
        <v>37</v>
      </c>
      <c r="AJ31" s="821"/>
      <c r="AK31" s="844" t="str">
        <f>IF(NOT('40-16+40-15 WORKSHEET EBS'!AA39=""),'40-16+40-15 WORKSHEET EBS'!AA39,"")</f>
        <v/>
      </c>
      <c r="AL31" s="845"/>
      <c r="AM31" s="454"/>
      <c r="AN31" s="842" t="s">
        <v>35</v>
      </c>
      <c r="AO31" s="843"/>
      <c r="AP31" s="76"/>
    </row>
    <row r="32" spans="1:42" ht="18" customHeight="1" x14ac:dyDescent="0.25">
      <c r="A32" s="498"/>
      <c r="B32" s="772" t="str">
        <f>IF(NOT('40-16+40-15 WORKSHEET EBS'!C39=""),'40-16+40-15 WORKSHEET EBS'!C39,"")</f>
        <v/>
      </c>
      <c r="C32" s="773"/>
      <c r="D32" s="773"/>
      <c r="E32" s="773"/>
      <c r="F32" s="773"/>
      <c r="G32" s="773"/>
      <c r="H32" s="773"/>
      <c r="I32" s="773"/>
      <c r="J32" s="773"/>
      <c r="K32" s="774"/>
      <c r="L32" s="805" t="str">
        <f>IF(NOT('40-16+40-15 WORKSHEET EBS'!G39=""),'40-16+40-15 WORKSHEET EBS'!G39,"")</f>
        <v/>
      </c>
      <c r="M32" s="965"/>
      <c r="N32" s="822" t="str">
        <f>IF(NOT('40-16+40-15 WORKSHEET EBS'!M39=""),'40-16+40-15 WORKSHEET EBS'!M39,"")</f>
        <v/>
      </c>
      <c r="O32" s="823"/>
      <c r="P32" s="823"/>
      <c r="Q32" s="823"/>
      <c r="R32" s="824"/>
      <c r="S32" s="966" t="str">
        <f>IF(NOT('40-16+40-15 WORKSHEET EBS'!N39=""),'40-16+40-15 WORKSHEET EBS'!N39,"")</f>
        <v/>
      </c>
      <c r="T32" s="781"/>
      <c r="U32" s="780" t="str">
        <f>IF(NOT('40-16+40-15 WORKSHEET EBS'!Q39=""),'40-16+40-15 WORKSHEET EBS'!Q39,"")</f>
        <v/>
      </c>
      <c r="V32" s="781"/>
      <c r="W32" s="775" t="str">
        <f>IF(NOT('40-16+40-15 WORKSHEET EBS'!V39=""),'40-16+40-15 WORKSHEET EBS'!V39,"")</f>
        <v/>
      </c>
      <c r="X32" s="791"/>
      <c r="Y32" s="776"/>
      <c r="Z32" s="786" t="str">
        <f>IF(NOT('40-16+40-15 WORKSHEET EBS'!AD39=""),'40-16+40-15 WORKSHEET EBS'!AD39,"")</f>
        <v/>
      </c>
      <c r="AA32" s="787"/>
      <c r="AB32" s="788"/>
      <c r="AC32" s="786" t="str">
        <f>IF(NOT('40-16+40-15 WORKSHEET EBS'!AF39=""),'40-16+40-15 WORKSHEET EBS'!AF39,"")</f>
        <v/>
      </c>
      <c r="AD32" s="787"/>
      <c r="AE32" s="787"/>
      <c r="AF32" s="788"/>
      <c r="AG32" s="958"/>
      <c r="AH32" s="959"/>
      <c r="AI32" s="960" t="s">
        <v>449</v>
      </c>
      <c r="AJ32" s="961"/>
      <c r="AK32" s="844" t="str">
        <f>IF(NOT('40-16+40-15 WORKSHEET EBS'!AB39=""),'40-16+40-15 WORKSHEET EBS'!AB39,"")</f>
        <v/>
      </c>
      <c r="AL32" s="845"/>
      <c r="AM32" s="454"/>
      <c r="AN32" s="454"/>
      <c r="AO32" s="455"/>
      <c r="AP32" s="76"/>
    </row>
    <row r="33" spans="1:42" ht="18" customHeight="1" thickBot="1" x14ac:dyDescent="0.3">
      <c r="A33" s="498"/>
      <c r="B33" s="796" t="str">
        <f>IF(NOT('40-16+40-15 WORKSHEET EBS'!D39=""),'40-16+40-15 WORKSHEET EBS'!D39,"")</f>
        <v/>
      </c>
      <c r="C33" s="797"/>
      <c r="D33" s="797"/>
      <c r="E33" s="798"/>
      <c r="F33" s="799">
        <f>'40-16+40-15 WORKSHEET EBS'!E39</f>
        <v>0</v>
      </c>
      <c r="G33" s="797"/>
      <c r="H33" s="797"/>
      <c r="I33" s="797"/>
      <c r="J33" s="797"/>
      <c r="K33" s="798"/>
      <c r="L33" s="800" t="str">
        <f>IF(NOT('40-16+40-15 WORKSHEET EBS'!I39=""),'40-16+40-15 WORKSHEET EBS'!I39,"")</f>
        <v/>
      </c>
      <c r="M33" s="801"/>
      <c r="N33" s="962" t="str">
        <f>IF(NOT('40-16+40-15 WORKSHEET EBS'!L39=""),'40-16+40-15 WORKSHEET EBS'!L39,"")</f>
        <v/>
      </c>
      <c r="O33" s="963"/>
      <c r="P33" s="963"/>
      <c r="Q33" s="963"/>
      <c r="R33" s="964"/>
      <c r="S33" s="839"/>
      <c r="T33" s="840"/>
      <c r="U33" s="840"/>
      <c r="V33" s="841"/>
      <c r="W33" s="800" t="str">
        <f>IF(NOT('40-16+40-15 WORKSHEET EBS'!W39=""),'40-16+40-15 WORKSHEET EBS'!W39,"")</f>
        <v/>
      </c>
      <c r="X33" s="810"/>
      <c r="Y33" s="801"/>
      <c r="Z33" s="811" t="str">
        <f t="shared" ref="Z33" si="14">IF(AND(NOT(Z31=""),NOT(Z32="")),(Z32-Z31)/(Z32),"")</f>
        <v/>
      </c>
      <c r="AA33" s="812"/>
      <c r="AB33" s="813"/>
      <c r="AC33" s="811" t="str">
        <f t="shared" ref="AC33" si="15">IF(AND(NOT(AC31=""),NOT(AC32="")),(AC32-AC31)/(AC32),"")</f>
        <v/>
      </c>
      <c r="AD33" s="812"/>
      <c r="AE33" s="812"/>
      <c r="AF33" s="813"/>
      <c r="AG33" s="967"/>
      <c r="AH33" s="968"/>
      <c r="AI33" s="968"/>
      <c r="AJ33" s="968"/>
      <c r="AK33" s="968"/>
      <c r="AL33" s="969"/>
      <c r="AM33" s="456"/>
      <c r="AN33" s="457"/>
      <c r="AO33" s="458"/>
      <c r="AP33" s="76"/>
    </row>
    <row r="34" spans="1:42" ht="4.5" customHeight="1" thickBot="1" x14ac:dyDescent="0.3">
      <c r="A34" s="362"/>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364"/>
      <c r="AJ34" s="364"/>
      <c r="AK34" s="116"/>
      <c r="AL34" s="72"/>
      <c r="AM34" s="393"/>
      <c r="AN34" s="393"/>
      <c r="AO34" s="393"/>
      <c r="AP34" s="76"/>
    </row>
    <row r="35" spans="1:42" ht="18" customHeight="1" x14ac:dyDescent="0.25">
      <c r="A35" s="498">
        <v>22</v>
      </c>
      <c r="B35" s="756"/>
      <c r="C35" s="757"/>
      <c r="D35" s="757"/>
      <c r="E35" s="757"/>
      <c r="F35" s="757"/>
      <c r="G35" s="757"/>
      <c r="H35" s="757"/>
      <c r="I35" s="757"/>
      <c r="J35" s="757"/>
      <c r="K35" s="758"/>
      <c r="L35" s="759" t="str">
        <f>IF(NOT('40-16+40-15 WORKSHEET EBS'!F40=""),'40-16+40-15 WORKSHEET EBS'!F40,"")</f>
        <v/>
      </c>
      <c r="M35" s="760"/>
      <c r="N35" s="761" t="str">
        <f>IF(NOT('40-16+40-15 WORKSHEET EBS'!J40=""),'40-16+40-15 WORKSHEET EBS'!J40,"")</f>
        <v/>
      </c>
      <c r="O35" s="762"/>
      <c r="P35" s="762"/>
      <c r="Q35" s="762"/>
      <c r="R35" s="763"/>
      <c r="S35" s="764" t="str">
        <f>IF(NOT('40-16+40-15 WORKSHEET EBS'!P40=""),'40-16+40-15 WORKSHEET EBS'!P40,"")</f>
        <v/>
      </c>
      <c r="T35" s="765"/>
      <c r="U35" s="764" t="str">
        <f>IF(NOT('40-16+40-15 WORKSHEET EBS'!S40=""),'40-16+40-15 WORKSHEET EBS'!S40,"")</f>
        <v/>
      </c>
      <c r="V35" s="765"/>
      <c r="W35" s="764" t="str">
        <f>IF(NOT('40-16+40-15 WORKSHEET EBS'!T40=""),'40-16+40-15 WORKSHEET EBS'!T40,"")</f>
        <v/>
      </c>
      <c r="X35" s="766"/>
      <c r="Y35" s="765"/>
      <c r="Z35" s="767">
        <f>'40-16+40-15 WORKSHEET EBS'!AC40</f>
        <v>0</v>
      </c>
      <c r="AA35" s="768"/>
      <c r="AB35" s="769"/>
      <c r="AC35" s="767" t="str">
        <f>IF(NOT('40-16+40-15 WORKSHEET EBS'!AE40=""),'40-16+40-15 WORKSHEET EBS'!AE40,"")</f>
        <v/>
      </c>
      <c r="AD35" s="768"/>
      <c r="AE35" s="768"/>
      <c r="AF35" s="769"/>
      <c r="AG35" s="770"/>
      <c r="AH35" s="771"/>
      <c r="AI35" s="808" t="s">
        <v>36</v>
      </c>
      <c r="AJ35" s="809"/>
      <c r="AK35" s="867" t="str">
        <f>IF(NOT('40-16+40-15 WORKSHEET EBS'!Z40=""),'40-16+40-15 WORKSHEET EBS'!Z40,"")</f>
        <v/>
      </c>
      <c r="AL35" s="868"/>
      <c r="AM35" s="453"/>
      <c r="AN35" s="869" t="s">
        <v>38</v>
      </c>
      <c r="AO35" s="870"/>
      <c r="AP35" s="76"/>
    </row>
    <row r="36" spans="1:42" ht="18" customHeight="1" x14ac:dyDescent="0.25">
      <c r="A36" s="498"/>
      <c r="B36" s="772" t="str">
        <f>IF(NOT('40-16+40-15 WORKSHEET EBS'!B40=""),'40-16+40-15 WORKSHEET EBS'!B40,"")</f>
        <v/>
      </c>
      <c r="C36" s="773"/>
      <c r="D36" s="773"/>
      <c r="E36" s="773"/>
      <c r="F36" s="773"/>
      <c r="G36" s="773"/>
      <c r="H36" s="773"/>
      <c r="I36" s="773"/>
      <c r="J36" s="773"/>
      <c r="K36" s="774"/>
      <c r="L36" s="775" t="str">
        <f>IF(NOT('40-16+40-15 WORKSHEET EBS'!H40=""),'40-16+40-15 WORKSHEET EBS'!H40,"")</f>
        <v/>
      </c>
      <c r="M36" s="776"/>
      <c r="N36" s="955" t="str">
        <f>IF(NOT('40-16+40-15 WORKSHEET EBS'!K40=""),'40-16+40-15 WORKSHEET EBS'!K40,"")</f>
        <v/>
      </c>
      <c r="O36" s="956"/>
      <c r="P36" s="956"/>
      <c r="Q36" s="956"/>
      <c r="R36" s="957"/>
      <c r="S36" s="780" t="str">
        <f>IF(NOT('40-16+40-15 WORKSHEET EBS'!O40=""),'40-16+40-15 WORKSHEET EBS'!O40,"")</f>
        <v/>
      </c>
      <c r="T36" s="781"/>
      <c r="U36" s="780" t="str">
        <f>IF(NOT('40-16+40-15 WORKSHEET EBS'!R40=""),'40-16+40-15 WORKSHEET EBS'!R40,"")</f>
        <v/>
      </c>
      <c r="V36" s="781"/>
      <c r="W36" s="780" t="str">
        <f>IF(NOT('40-16+40-15 WORKSHEET EBS'!U40=""),'40-16+40-15 WORKSHEET EBS'!U40,"")</f>
        <v/>
      </c>
      <c r="X36" s="782"/>
      <c r="Y36" s="781"/>
      <c r="Z36" s="783">
        <f t="shared" ref="Z36" si="16">IF(Z35="","",ROUNDUP(Z35*1.01,2))</f>
        <v>0</v>
      </c>
      <c r="AA36" s="784"/>
      <c r="AB36" s="785"/>
      <c r="AC36" s="786" t="str">
        <f t="shared" ref="AC36" si="17">IF(AC35="","",ROUNDUP(AC35*1.01,2))</f>
        <v/>
      </c>
      <c r="AD36" s="787"/>
      <c r="AE36" s="787"/>
      <c r="AF36" s="788"/>
      <c r="AG36" s="789" t="str">
        <f>IF(NOT('40-16+40-15 WORKSHEET EBS'!Y40=""),'40-16+40-15 WORKSHEET EBS'!Y40,"")</f>
        <v/>
      </c>
      <c r="AH36" s="790"/>
      <c r="AI36" s="820" t="s">
        <v>37</v>
      </c>
      <c r="AJ36" s="821"/>
      <c r="AK36" s="844" t="str">
        <f>IF(NOT('40-16+40-15 WORKSHEET EBS'!AA40=""),'40-16+40-15 WORKSHEET EBS'!AA40,"")</f>
        <v/>
      </c>
      <c r="AL36" s="845"/>
      <c r="AM36" s="454"/>
      <c r="AN36" s="842" t="s">
        <v>35</v>
      </c>
      <c r="AO36" s="843"/>
      <c r="AP36" s="76"/>
    </row>
    <row r="37" spans="1:42" ht="18" customHeight="1" x14ac:dyDescent="0.25">
      <c r="A37" s="498"/>
      <c r="B37" s="772" t="str">
        <f>IF(NOT('40-16+40-15 WORKSHEET EBS'!C40=""),'40-16+40-15 WORKSHEET EBS'!C40,"")</f>
        <v/>
      </c>
      <c r="C37" s="773"/>
      <c r="D37" s="773"/>
      <c r="E37" s="773"/>
      <c r="F37" s="773"/>
      <c r="G37" s="773"/>
      <c r="H37" s="773"/>
      <c r="I37" s="773"/>
      <c r="J37" s="773"/>
      <c r="K37" s="774"/>
      <c r="L37" s="805" t="str">
        <f>IF(NOT('40-16+40-15 WORKSHEET EBS'!G40=""),'40-16+40-15 WORKSHEET EBS'!G40,"")</f>
        <v/>
      </c>
      <c r="M37" s="965"/>
      <c r="N37" s="822" t="str">
        <f>IF(NOT('40-16+40-15 WORKSHEET EBS'!M40=""),'40-16+40-15 WORKSHEET EBS'!M40,"")</f>
        <v/>
      </c>
      <c r="O37" s="823"/>
      <c r="P37" s="823"/>
      <c r="Q37" s="823"/>
      <c r="R37" s="824"/>
      <c r="S37" s="966" t="str">
        <f>IF(NOT('40-16+40-15 WORKSHEET EBS'!N40=""),'40-16+40-15 WORKSHEET EBS'!N40,"")</f>
        <v/>
      </c>
      <c r="T37" s="781"/>
      <c r="U37" s="780" t="str">
        <f>IF(NOT('40-16+40-15 WORKSHEET EBS'!Q40=""),'40-16+40-15 WORKSHEET EBS'!Q40,"")</f>
        <v/>
      </c>
      <c r="V37" s="781"/>
      <c r="W37" s="775" t="str">
        <f>IF(NOT('40-16+40-15 WORKSHEET EBS'!V40=""),'40-16+40-15 WORKSHEET EBS'!V40,"")</f>
        <v/>
      </c>
      <c r="X37" s="791"/>
      <c r="Y37" s="776"/>
      <c r="Z37" s="786" t="str">
        <f>IF(NOT('40-16+40-15 WORKSHEET EBS'!AD40=""),'40-16+40-15 WORKSHEET EBS'!AD40,"")</f>
        <v/>
      </c>
      <c r="AA37" s="787"/>
      <c r="AB37" s="788"/>
      <c r="AC37" s="786" t="str">
        <f>IF(NOT('40-16+40-15 WORKSHEET EBS'!AF40=""),'40-16+40-15 WORKSHEET EBS'!AF40,"")</f>
        <v/>
      </c>
      <c r="AD37" s="787"/>
      <c r="AE37" s="787"/>
      <c r="AF37" s="788"/>
      <c r="AG37" s="958"/>
      <c r="AH37" s="959"/>
      <c r="AI37" s="960" t="s">
        <v>449</v>
      </c>
      <c r="AJ37" s="961"/>
      <c r="AK37" s="844" t="str">
        <f>IF(NOT('40-16+40-15 WORKSHEET EBS'!AB40=""),'40-16+40-15 WORKSHEET EBS'!AB40,"")</f>
        <v/>
      </c>
      <c r="AL37" s="845"/>
      <c r="AM37" s="454"/>
      <c r="AN37" s="454"/>
      <c r="AO37" s="455"/>
      <c r="AP37" s="76"/>
    </row>
    <row r="38" spans="1:42" ht="18" customHeight="1" thickBot="1" x14ac:dyDescent="0.3">
      <c r="A38" s="498"/>
      <c r="B38" s="796" t="str">
        <f>IF(NOT('40-16+40-15 WORKSHEET EBS'!D40=""),'40-16+40-15 WORKSHEET EBS'!D40,"")</f>
        <v/>
      </c>
      <c r="C38" s="797"/>
      <c r="D38" s="797"/>
      <c r="E38" s="798"/>
      <c r="F38" s="799">
        <f>'40-16+40-15 WORKSHEET EBS'!E40</f>
        <v>0</v>
      </c>
      <c r="G38" s="797"/>
      <c r="H38" s="797"/>
      <c r="I38" s="797"/>
      <c r="J38" s="797"/>
      <c r="K38" s="798"/>
      <c r="L38" s="800" t="str">
        <f>IF(NOT('40-16+40-15 WORKSHEET EBS'!I40=""),'40-16+40-15 WORKSHEET EBS'!I40,"")</f>
        <v/>
      </c>
      <c r="M38" s="801"/>
      <c r="N38" s="962" t="str">
        <f>IF(NOT('40-16+40-15 WORKSHEET EBS'!L40=""),'40-16+40-15 WORKSHEET EBS'!L40,"")</f>
        <v/>
      </c>
      <c r="O38" s="963"/>
      <c r="P38" s="963"/>
      <c r="Q38" s="963"/>
      <c r="R38" s="964"/>
      <c r="S38" s="839"/>
      <c r="T38" s="840"/>
      <c r="U38" s="840"/>
      <c r="V38" s="841"/>
      <c r="W38" s="800" t="str">
        <f>IF(NOT('40-16+40-15 WORKSHEET EBS'!W40=""),'40-16+40-15 WORKSHEET EBS'!W40,"")</f>
        <v/>
      </c>
      <c r="X38" s="810"/>
      <c r="Y38" s="801"/>
      <c r="Z38" s="811" t="str">
        <f t="shared" ref="Z38" si="18">IF(AND(NOT(Z36=""),NOT(Z37="")),(Z37-Z36)/(Z37),"")</f>
        <v/>
      </c>
      <c r="AA38" s="812"/>
      <c r="AB38" s="813"/>
      <c r="AC38" s="811" t="str">
        <f t="shared" ref="AC38" si="19">IF(AND(NOT(AC36=""),NOT(AC37="")),(AC37-AC36)/(AC37),"")</f>
        <v/>
      </c>
      <c r="AD38" s="812"/>
      <c r="AE38" s="812"/>
      <c r="AF38" s="813"/>
      <c r="AG38" s="967"/>
      <c r="AH38" s="968"/>
      <c r="AI38" s="968"/>
      <c r="AJ38" s="968"/>
      <c r="AK38" s="968"/>
      <c r="AL38" s="969"/>
      <c r="AM38" s="456"/>
      <c r="AN38" s="457"/>
      <c r="AO38" s="458"/>
      <c r="AP38" s="76"/>
    </row>
    <row r="39" spans="1:42" ht="4.5" customHeight="1" thickBot="1" x14ac:dyDescent="0.3">
      <c r="A39" s="362"/>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364"/>
      <c r="AJ39" s="364"/>
      <c r="AK39" s="116"/>
      <c r="AL39" s="72"/>
      <c r="AM39" s="393"/>
      <c r="AN39" s="393"/>
      <c r="AO39" s="393"/>
      <c r="AP39" s="76"/>
    </row>
    <row r="40" spans="1:42" ht="15" customHeight="1" x14ac:dyDescent="0.25">
      <c r="A40" s="362"/>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P40" s="76"/>
    </row>
    <row r="41" spans="1:42" ht="15" customHeight="1" x14ac:dyDescent="0.25">
      <c r="A41" s="362"/>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P41" s="76"/>
    </row>
    <row r="42" spans="1:42" ht="15" customHeight="1" x14ac:dyDescent="0.25">
      <c r="A42" s="362"/>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P42" s="76"/>
    </row>
    <row r="43" spans="1:42" ht="15" customHeight="1" x14ac:dyDescent="0.25">
      <c r="A43" s="362"/>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P43" s="76"/>
    </row>
    <row r="44" spans="1:42" ht="2.25" customHeight="1" x14ac:dyDescent="0.25">
      <c r="A44" s="362"/>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P44" s="76"/>
    </row>
    <row r="45" spans="1:42" ht="2.25" customHeight="1" x14ac:dyDescent="0.25">
      <c r="A45" s="362"/>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P45" s="76"/>
    </row>
    <row r="46" spans="1:42" ht="15" customHeight="1" x14ac:dyDescent="0.25">
      <c r="A46" s="362"/>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P46" s="76"/>
    </row>
    <row r="47" spans="1:42" ht="15" customHeight="1" x14ac:dyDescent="0.25">
      <c r="A47" s="362"/>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P47" s="76"/>
    </row>
    <row r="48" spans="1:42" ht="15" customHeight="1" x14ac:dyDescent="0.25">
      <c r="A48" s="362"/>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P48" s="76"/>
    </row>
    <row r="49" spans="1:42" ht="15" customHeight="1" thickBot="1" x14ac:dyDescent="0.3">
      <c r="A49" s="362"/>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P49" s="76"/>
    </row>
    <row r="50" spans="1:42" ht="2.25" customHeight="1" x14ac:dyDescent="0.25">
      <c r="A50" s="362"/>
      <c r="B50" s="352"/>
      <c r="C50" s="352"/>
      <c r="D50" s="352"/>
      <c r="E50" s="352"/>
      <c r="F50" s="352"/>
      <c r="G50" s="352"/>
      <c r="H50" s="352"/>
      <c r="I50" s="352"/>
      <c r="J50" s="352"/>
      <c r="K50" s="352"/>
      <c r="L50" s="353"/>
      <c r="M50" s="353"/>
      <c r="N50" s="354"/>
      <c r="O50" s="354"/>
      <c r="P50" s="354"/>
      <c r="Q50" s="354"/>
      <c r="R50" s="354"/>
      <c r="S50" s="113"/>
      <c r="T50" s="113"/>
      <c r="U50" s="113"/>
      <c r="V50" s="113"/>
      <c r="W50" s="355"/>
      <c r="X50" s="355"/>
      <c r="Y50" s="355"/>
      <c r="Z50" s="119"/>
      <c r="AA50" s="119"/>
      <c r="AB50" s="119"/>
      <c r="AC50" s="119"/>
      <c r="AD50" s="119"/>
      <c r="AE50" s="119"/>
      <c r="AF50" s="119"/>
      <c r="AG50" s="120"/>
      <c r="AH50" s="120"/>
      <c r="AI50" s="121"/>
      <c r="AJ50" s="121"/>
      <c r="AK50" s="122"/>
      <c r="AL50" s="74"/>
      <c r="AM50" s="100"/>
      <c r="AN50" s="100"/>
      <c r="AO50" s="100"/>
      <c r="AP50" s="76"/>
    </row>
    <row r="51" spans="1:42" ht="2.25" customHeight="1" x14ac:dyDescent="0.25">
      <c r="A51" s="349"/>
      <c r="B51" s="80"/>
      <c r="C51" s="80"/>
      <c r="D51" s="80"/>
      <c r="E51" s="80"/>
      <c r="F51" s="80"/>
      <c r="G51" s="80"/>
      <c r="H51" s="80"/>
      <c r="I51" s="80"/>
      <c r="J51" s="80"/>
      <c r="K51" s="80"/>
      <c r="L51" s="80"/>
      <c r="M51" s="80"/>
      <c r="N51" s="81"/>
      <c r="O51" s="81"/>
      <c r="P51" s="81"/>
      <c r="Q51" s="81"/>
      <c r="R51" s="81"/>
      <c r="S51" s="356"/>
      <c r="T51" s="356"/>
      <c r="U51" s="356"/>
      <c r="V51" s="356"/>
      <c r="W51" s="80"/>
      <c r="X51" s="80"/>
      <c r="Y51" s="80"/>
      <c r="Z51" s="80"/>
      <c r="AA51" s="80"/>
      <c r="AB51" s="15"/>
      <c r="AC51" s="15"/>
      <c r="AD51" s="15"/>
      <c r="AE51" s="15"/>
      <c r="AF51" s="15"/>
      <c r="AG51" s="15"/>
      <c r="AH51" s="15"/>
      <c r="AI51" s="14"/>
      <c r="AJ51" s="14"/>
      <c r="AK51" s="72"/>
      <c r="AL51" s="72"/>
      <c r="AM51" s="72"/>
      <c r="AN51" s="72"/>
      <c r="AO51" s="72"/>
      <c r="AP51" s="76"/>
    </row>
    <row r="52" spans="1:42" s="394" customFormat="1" ht="10.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880" t="str">
        <f>IF('40-15 PRES - MANDATORY'!$I$59&gt;0,'40-15 PRES - MANDATORY'!$I$59,"")</f>
        <v/>
      </c>
      <c r="AC52" s="880"/>
      <c r="AD52" s="880"/>
      <c r="AE52" s="880"/>
      <c r="AF52" s="880"/>
      <c r="AG52" s="880"/>
      <c r="AH52" s="79"/>
      <c r="AI52" s="918" t="s">
        <v>41</v>
      </c>
      <c r="AJ52" s="918"/>
      <c r="AK52" s="93"/>
      <c r="AL52" s="918"/>
      <c r="AM52" s="918"/>
      <c r="AN52" s="981"/>
      <c r="AO52" s="93"/>
      <c r="AP52" s="96"/>
    </row>
    <row r="53" spans="1:42" s="39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342"/>
      <c r="AI53" s="342"/>
      <c r="AJ53" s="96"/>
      <c r="AK53" s="342"/>
      <c r="AL53" s="342"/>
      <c r="AM53" s="342"/>
      <c r="AN53" s="96"/>
      <c r="AO53" s="96"/>
      <c r="AP53" s="96"/>
    </row>
  </sheetData>
  <sheetProtection password="DE96" sheet="1" scenarios="1" selectLockedCells="1"/>
  <mergeCells count="305">
    <mergeCell ref="AK37:AL37"/>
    <mergeCell ref="S38:V38"/>
    <mergeCell ref="AG38:AL38"/>
    <mergeCell ref="AK32:AL32"/>
    <mergeCell ref="S33:V33"/>
    <mergeCell ref="AG33:AL33"/>
    <mergeCell ref="AK35:AL35"/>
    <mergeCell ref="AN35:AO35"/>
    <mergeCell ref="AK36:AL36"/>
    <mergeCell ref="AN36:AO36"/>
    <mergeCell ref="W38:Y38"/>
    <mergeCell ref="Z38:AB38"/>
    <mergeCell ref="AC38:AF38"/>
    <mergeCell ref="Z36:AB36"/>
    <mergeCell ref="AC36:AF36"/>
    <mergeCell ref="Z35:AB35"/>
    <mergeCell ref="AC35:AF35"/>
    <mergeCell ref="Z32:AB32"/>
    <mergeCell ref="AC32:AF32"/>
    <mergeCell ref="AK27:AL27"/>
    <mergeCell ref="S28:V28"/>
    <mergeCell ref="AG28:AL28"/>
    <mergeCell ref="AK30:AL30"/>
    <mergeCell ref="AN30:AO30"/>
    <mergeCell ref="AK31:AL31"/>
    <mergeCell ref="AN31:AO31"/>
    <mergeCell ref="S23:V23"/>
    <mergeCell ref="AG23:AL23"/>
    <mergeCell ref="AK25:AL25"/>
    <mergeCell ref="AN25:AO25"/>
    <mergeCell ref="AK26:AL26"/>
    <mergeCell ref="AN26:AO26"/>
    <mergeCell ref="Z31:AB31"/>
    <mergeCell ref="AC31:AF31"/>
    <mergeCell ref="W28:Y28"/>
    <mergeCell ref="Z28:AB28"/>
    <mergeCell ref="AC28:AF28"/>
    <mergeCell ref="Z27:AB27"/>
    <mergeCell ref="AC27:AF27"/>
    <mergeCell ref="Z25:AB25"/>
    <mergeCell ref="AC25:AF25"/>
    <mergeCell ref="W23:Y23"/>
    <mergeCell ref="Z23:AB23"/>
    <mergeCell ref="AK20:AL20"/>
    <mergeCell ref="AN20:AO20"/>
    <mergeCell ref="AK21:AL21"/>
    <mergeCell ref="AN21:AO21"/>
    <mergeCell ref="S13:V13"/>
    <mergeCell ref="AK15:AL15"/>
    <mergeCell ref="AN15:AO15"/>
    <mergeCell ref="AK16:AL16"/>
    <mergeCell ref="AN16:AO16"/>
    <mergeCell ref="Z20:AB20"/>
    <mergeCell ref="AC20:AF20"/>
    <mergeCell ref="AG20:AH20"/>
    <mergeCell ref="AI20:AJ20"/>
    <mergeCell ref="W18:Y18"/>
    <mergeCell ref="Z18:AB18"/>
    <mergeCell ref="AC18:AF18"/>
    <mergeCell ref="AI17:AJ17"/>
    <mergeCell ref="Z16:AB16"/>
    <mergeCell ref="AC16:AF16"/>
    <mergeCell ref="AG16:AH16"/>
    <mergeCell ref="AI16:AJ16"/>
    <mergeCell ref="Z15:AB15"/>
    <mergeCell ref="Z17:AB17"/>
    <mergeCell ref="AC17:AF17"/>
    <mergeCell ref="AL52:AN52"/>
    <mergeCell ref="AN11:AO11"/>
    <mergeCell ref="AN10:AO10"/>
    <mergeCell ref="AK12:AL12"/>
    <mergeCell ref="AK11:AL11"/>
    <mergeCell ref="AK10:AL10"/>
    <mergeCell ref="AG13:AL13"/>
    <mergeCell ref="AK17:AL17"/>
    <mergeCell ref="AK22:AL22"/>
    <mergeCell ref="AG36:AH36"/>
    <mergeCell ref="AI36:AJ36"/>
    <mergeCell ref="AG35:AH35"/>
    <mergeCell ref="AI35:AJ35"/>
    <mergeCell ref="AG32:AH32"/>
    <mergeCell ref="AI32:AJ32"/>
    <mergeCell ref="AG31:AH31"/>
    <mergeCell ref="AI31:AJ31"/>
    <mergeCell ref="AI30:AJ30"/>
    <mergeCell ref="AG27:AH27"/>
    <mergeCell ref="AI27:AJ27"/>
    <mergeCell ref="AG25:AH25"/>
    <mergeCell ref="AI25:AJ25"/>
    <mergeCell ref="AG22:AH22"/>
    <mergeCell ref="AG18:AL18"/>
    <mergeCell ref="B40:E49"/>
    <mergeCell ref="F40:H40"/>
    <mergeCell ref="AB52:AG52"/>
    <mergeCell ref="Z37:AB37"/>
    <mergeCell ref="AC37:AF37"/>
    <mergeCell ref="AG37:AH37"/>
    <mergeCell ref="AI37:AJ37"/>
    <mergeCell ref="B38:E38"/>
    <mergeCell ref="F38:K38"/>
    <mergeCell ref="L38:M38"/>
    <mergeCell ref="N38:R38"/>
    <mergeCell ref="B37:K37"/>
    <mergeCell ref="L37:M37"/>
    <mergeCell ref="N37:R37"/>
    <mergeCell ref="S37:T37"/>
    <mergeCell ref="U37:V37"/>
    <mergeCell ref="W37:Y37"/>
    <mergeCell ref="AI52:AJ52"/>
    <mergeCell ref="B36:K36"/>
    <mergeCell ref="L36:M36"/>
    <mergeCell ref="N36:R36"/>
    <mergeCell ref="S36:T36"/>
    <mergeCell ref="U36:V36"/>
    <mergeCell ref="W36:Y36"/>
    <mergeCell ref="W33:Y33"/>
    <mergeCell ref="Z33:AB33"/>
    <mergeCell ref="AC33:AF33"/>
    <mergeCell ref="B35:K35"/>
    <mergeCell ref="L35:M35"/>
    <mergeCell ref="N35:R35"/>
    <mergeCell ref="S35:T35"/>
    <mergeCell ref="U35:V35"/>
    <mergeCell ref="W35:Y35"/>
    <mergeCell ref="B33:E33"/>
    <mergeCell ref="F33:K33"/>
    <mergeCell ref="L33:M33"/>
    <mergeCell ref="N33:R33"/>
    <mergeCell ref="B32:K32"/>
    <mergeCell ref="L32:M32"/>
    <mergeCell ref="N32:R32"/>
    <mergeCell ref="S32:T32"/>
    <mergeCell ref="U32:V32"/>
    <mergeCell ref="W32:Y32"/>
    <mergeCell ref="Z30:AB30"/>
    <mergeCell ref="AC30:AF30"/>
    <mergeCell ref="AG30:AH30"/>
    <mergeCell ref="B31:K31"/>
    <mergeCell ref="L31:M31"/>
    <mergeCell ref="N31:R31"/>
    <mergeCell ref="S31:T31"/>
    <mergeCell ref="U31:V31"/>
    <mergeCell ref="W31:Y31"/>
    <mergeCell ref="B30:K30"/>
    <mergeCell ref="L30:M30"/>
    <mergeCell ref="N30:R30"/>
    <mergeCell ref="S30:T30"/>
    <mergeCell ref="U30:V30"/>
    <mergeCell ref="W30:Y30"/>
    <mergeCell ref="AG26:AH26"/>
    <mergeCell ref="AI26:AJ26"/>
    <mergeCell ref="B27:K27"/>
    <mergeCell ref="L27:M27"/>
    <mergeCell ref="N27:R27"/>
    <mergeCell ref="S27:T27"/>
    <mergeCell ref="U27:V27"/>
    <mergeCell ref="W27:Y27"/>
    <mergeCell ref="B26:K26"/>
    <mergeCell ref="L26:M26"/>
    <mergeCell ref="N26:R26"/>
    <mergeCell ref="S26:T26"/>
    <mergeCell ref="U26:V26"/>
    <mergeCell ref="W26:Y26"/>
    <mergeCell ref="B25:K25"/>
    <mergeCell ref="L25:M25"/>
    <mergeCell ref="N25:R25"/>
    <mergeCell ref="S25:T25"/>
    <mergeCell ref="U25:V25"/>
    <mergeCell ref="W25:Y25"/>
    <mergeCell ref="Z22:AB22"/>
    <mergeCell ref="AC22:AF22"/>
    <mergeCell ref="B28:E28"/>
    <mergeCell ref="F28:K28"/>
    <mergeCell ref="L28:M28"/>
    <mergeCell ref="N28:R28"/>
    <mergeCell ref="Z26:AB26"/>
    <mergeCell ref="AC26:AF26"/>
    <mergeCell ref="AI22:AJ22"/>
    <mergeCell ref="B23:E23"/>
    <mergeCell ref="F23:K23"/>
    <mergeCell ref="L23:M23"/>
    <mergeCell ref="N23:R23"/>
    <mergeCell ref="Z21:AB21"/>
    <mergeCell ref="AC21:AF21"/>
    <mergeCell ref="AG21:AH21"/>
    <mergeCell ref="AI21:AJ21"/>
    <mergeCell ref="B22:K22"/>
    <mergeCell ref="L22:M22"/>
    <mergeCell ref="N22:R22"/>
    <mergeCell ref="S22:T22"/>
    <mergeCell ref="U22:V22"/>
    <mergeCell ref="W22:Y22"/>
    <mergeCell ref="B21:K21"/>
    <mergeCell ref="L21:M21"/>
    <mergeCell ref="N21:R21"/>
    <mergeCell ref="S21:T21"/>
    <mergeCell ref="U21:V21"/>
    <mergeCell ref="W21:Y21"/>
    <mergeCell ref="AC23:AF23"/>
    <mergeCell ref="AG17:AH17"/>
    <mergeCell ref="B18:E18"/>
    <mergeCell ref="F18:K18"/>
    <mergeCell ref="L18:M18"/>
    <mergeCell ref="N18:R18"/>
    <mergeCell ref="B17:K17"/>
    <mergeCell ref="L17:M17"/>
    <mergeCell ref="N17:R17"/>
    <mergeCell ref="S17:T17"/>
    <mergeCell ref="U17:V17"/>
    <mergeCell ref="W17:Y17"/>
    <mergeCell ref="S18:V18"/>
    <mergeCell ref="B16:K16"/>
    <mergeCell ref="L16:M16"/>
    <mergeCell ref="N16:R16"/>
    <mergeCell ref="S16:T16"/>
    <mergeCell ref="U16:V16"/>
    <mergeCell ref="W16:Y16"/>
    <mergeCell ref="B20:K20"/>
    <mergeCell ref="L20:M20"/>
    <mergeCell ref="N20:R20"/>
    <mergeCell ref="S20:T20"/>
    <mergeCell ref="U20:V20"/>
    <mergeCell ref="W20:Y20"/>
    <mergeCell ref="AG15:AH15"/>
    <mergeCell ref="AI15:AJ15"/>
    <mergeCell ref="B12:K12"/>
    <mergeCell ref="L12:M12"/>
    <mergeCell ref="N12:R12"/>
    <mergeCell ref="S12:T12"/>
    <mergeCell ref="U12:V12"/>
    <mergeCell ref="W12:Y12"/>
    <mergeCell ref="Z12:AB12"/>
    <mergeCell ref="B13:E13"/>
    <mergeCell ref="F13:K13"/>
    <mergeCell ref="L13:M13"/>
    <mergeCell ref="N13:R13"/>
    <mergeCell ref="W13:Y13"/>
    <mergeCell ref="Z13:AB13"/>
    <mergeCell ref="AC13:AF13"/>
    <mergeCell ref="B15:K15"/>
    <mergeCell ref="L15:M15"/>
    <mergeCell ref="N15:R15"/>
    <mergeCell ref="S15:T15"/>
    <mergeCell ref="U15:V15"/>
    <mergeCell ref="W15:Y15"/>
    <mergeCell ref="AC15:AF15"/>
    <mergeCell ref="AC12:AF12"/>
    <mergeCell ref="AG12:AH12"/>
    <mergeCell ref="W10:Y10"/>
    <mergeCell ref="Z10:AB10"/>
    <mergeCell ref="AC10:AF10"/>
    <mergeCell ref="AG10:AH10"/>
    <mergeCell ref="AI10:AJ10"/>
    <mergeCell ref="B11:K11"/>
    <mergeCell ref="L11:M11"/>
    <mergeCell ref="N11:R11"/>
    <mergeCell ref="S11:T11"/>
    <mergeCell ref="U11:V11"/>
    <mergeCell ref="B10:K10"/>
    <mergeCell ref="L10:M10"/>
    <mergeCell ref="N10:R10"/>
    <mergeCell ref="S10:T10"/>
    <mergeCell ref="U10:V10"/>
    <mergeCell ref="W11:Y11"/>
    <mergeCell ref="Z11:AB11"/>
    <mergeCell ref="AC11:AF11"/>
    <mergeCell ref="AG11:AH11"/>
    <mergeCell ref="AI11:AJ11"/>
    <mergeCell ref="AI12:AJ12"/>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35 AC30 AC25 AC20 AC15 AC10">
    <cfRule type="expression" dxfId="575" priority="1">
      <formula>AND(NOT(AC10=""),NOT(AC10=Z10))</formula>
    </cfRule>
  </conditionalFormatting>
  <conditionalFormatting sqref="N37 N32 N27 N22 N17 N12">
    <cfRule type="expression" dxfId="574" priority="2">
      <formula>NOT($N$27="")</formula>
    </cfRule>
  </conditionalFormatting>
  <conditionalFormatting sqref="Z37 Z32 Z27 Z22 Z17 Z12">
    <cfRule type="expression" dxfId="573" priority="4">
      <formula>IF(AND(NOT(L12="SH"),NOT($L$27="PL")),AND($Z$27="",NOT($Z$25="")))</formula>
    </cfRule>
  </conditionalFormatting>
  <conditionalFormatting sqref="AC37 AC32 AC27 AC22 AC17 AC12">
    <cfRule type="expression" dxfId="572" priority="3">
      <formula>IF(NOT($L$26="sh"),AND($AC$27="",NOT($AC$25="")))</formula>
    </cfRule>
  </conditionalFormatting>
  <conditionalFormatting sqref="N36 N31 N26 N21 N16 N11">
    <cfRule type="expression" dxfId="571" priority="5">
      <formula>AND($N$26="",$S$2="NEW ITEM")</formula>
    </cfRule>
  </conditionalFormatting>
  <conditionalFormatting sqref="S35 S30 S25 S20 S15 S10">
    <cfRule type="expression" dxfId="570" priority="6">
      <formula>AND($S$25="",$S$2="NEW ITEM",NOT(AND($L$25=1,$L$26="LB",$L$27=1,$L$28="LB")))</formula>
    </cfRule>
  </conditionalFormatting>
  <conditionalFormatting sqref="U35 U30 U25 U20 U15 U10">
    <cfRule type="expression" dxfId="569" priority="7">
      <formula>AND($U$25="",$S$2="NEW ITEM")</formula>
    </cfRule>
  </conditionalFormatting>
  <conditionalFormatting sqref="F38 F33 F28 F23 F18 F13">
    <cfRule type="expression" dxfId="568" priority="8">
      <formula>AND(NOT($F$42= ""),$K$42="SH/PLT CONT.",$F$28="")</formula>
    </cfRule>
  </conditionalFormatting>
  <conditionalFormatting sqref="N36 N31 N26 N21 N16 N11">
    <cfRule type="expression" dxfId="567" priority="9">
      <formula>AND(NOT($F$42= ""),NOT($K$42=""),$N$26="")</formula>
    </cfRule>
    <cfRule type="expression" dxfId="566" priority="10">
      <formula>AND(OR(NOT($O$42= ""), NOT($T$42= ""), NOT($Z$42= ""), NOT($AH$42= "")),$L$26="")</formula>
    </cfRule>
    <cfRule type="expression" dxfId="565" priority="11">
      <formula>AND(NOT($F$42= ""),OR($K$42="CASE GTIN",$K$42="UNIT GTIN",$K$42="UPK"),$N$26="")</formula>
    </cfRule>
  </conditionalFormatting>
  <conditionalFormatting sqref="S35 S30 S25 S20 S15 S10">
    <cfRule type="expression" dxfId="564" priority="12">
      <formula>AND(NOT($F$42= ""),OR($K$42="ITEM HT",$K$42="UPK"),$S$25="")</formula>
    </cfRule>
  </conditionalFormatting>
  <conditionalFormatting sqref="U35 U30 U25 U20 U15 U10">
    <cfRule type="expression" dxfId="563" priority="13">
      <formula>AND(NOT($F$42= ""),OR($K$42="CASE HT",$K$42="UPK",$K$42="NET CONTENT"),$U$25="")</formula>
    </cfRule>
  </conditionalFormatting>
  <conditionalFormatting sqref="AG36 AG31 AG26 AG21 AG16 AG11">
    <cfRule type="expression" dxfId="562" priority="14">
      <formula>AND(OR(NOT($F$42= ""), NOT($T$42= "")),OR($K$42="DCG",NOT($T$42= "")),$AG$26="")</formula>
    </cfRule>
  </conditionalFormatting>
  <conditionalFormatting sqref="B36 B31 B26 B21 B16 B11">
    <cfRule type="expression" dxfId="561" priority="15">
      <formula>AND(OR(NOT($O$42= ""), NOT($T$42= ""), NOT($Z$42= ""), NOT($AH$42= "")),B$26="")</formula>
    </cfRule>
    <cfRule type="expression" dxfId="560" priority="16">
      <formula>AND(NOT($F$42=""),NOT($K$42=""),$B$26="")</formula>
    </cfRule>
    <cfRule type="expression" dxfId="559" priority="17">
      <formula>AND($B$26="",$S$2="NEW ITEM")</formula>
    </cfRule>
  </conditionalFormatting>
  <conditionalFormatting sqref="B37 B32 B27 B22 B17 B12">
    <cfRule type="expression" dxfId="558" priority="18">
      <formula>AND(OR(NOT($O$42= ""), NOT($T$42= ""), NOT($Z$42= ""), NOT($AH$42= "")),B$27="")</formula>
    </cfRule>
    <cfRule type="expression" dxfId="557" priority="19">
      <formula>AND(NOT($F$42= ""),NOT($K$42=""),B$27="")</formula>
    </cfRule>
    <cfRule type="expression" dxfId="556" priority="20">
      <formula>AND($B$27="",$S$2="NEW ITEM")</formula>
    </cfRule>
  </conditionalFormatting>
  <conditionalFormatting sqref="B38 B33 B28 B23 B18 B13">
    <cfRule type="expression" dxfId="555" priority="21">
      <formula>AND(NOT($F$42= ""),$K$42="MIN SHIP QTY",$B$28="")</formula>
    </cfRule>
    <cfRule type="expression" dxfId="554" priority="22">
      <formula>AND($B$28="",$S$2="NEW ITEM")</formula>
    </cfRule>
  </conditionalFormatting>
  <conditionalFormatting sqref="L38 L33 L28 L23 L18 L13">
    <cfRule type="expression" dxfId="553" priority="23">
      <formula>AND(NOT($F$42= ""),OR($K$42="UPK",$K$42="UOM"),$L$28="")</formula>
    </cfRule>
    <cfRule type="expression" dxfId="552" priority="24">
      <formula>AND($L$28="",$S$2="NEW ITEM")</formula>
    </cfRule>
  </conditionalFormatting>
  <conditionalFormatting sqref="N35 N30 N25 N20 N15 N10">
    <cfRule type="expression" dxfId="551" priority="25">
      <formula>AND(OR(NOT($F$42= ""), NOT($T$42= "")),OR($K$42="UNIT GTIN",$K$42="CASE GTIN",$K$42="CASE UPC",$K$42="UPK",NOT($T$42= "")),$N$25="")</formula>
    </cfRule>
    <cfRule type="expression" dxfId="550" priority="26">
      <formula>AND($N$25="",$S$2="NEW ITEM")</formula>
    </cfRule>
  </conditionalFormatting>
  <conditionalFormatting sqref="N38 N33 N28 N23 N18 N13">
    <cfRule type="expression" dxfId="549" priority="27">
      <formula>AND(OR(NOT($F$42= ""),NOT($T$42= "")),OR($K$42="CASE UPC",$K$42="UPK", NOT($T$42= "")),$N$28="")</formula>
    </cfRule>
    <cfRule type="expression" dxfId="548" priority="28">
      <formula>AND($N$28="",$S$2="NEW ITEM")</formula>
    </cfRule>
  </conditionalFormatting>
  <conditionalFormatting sqref="W35 W30 W25 W20 W15 W10">
    <cfRule type="expression" dxfId="547" priority="29">
      <formula>AND(NOT($F$42= ""),OR($K$42="CS CUBE",$K$42="UPK",$K$42="NET CONTENT"),$W$25="")</formula>
    </cfRule>
    <cfRule type="expression" dxfId="546" priority="30">
      <formula>AND($W$25="",$S$2="NEW ITEM")</formula>
    </cfRule>
  </conditionalFormatting>
  <conditionalFormatting sqref="W36 W31 W26 W21 W16 W11">
    <cfRule type="expression" dxfId="545" priority="31">
      <formula>AND(NOT($F$42= ""),OR($K$42="CS WT",$K$42="UPK",$K$42="NET CONTENT"),$W$26="")</formula>
    </cfRule>
    <cfRule type="expression" dxfId="544" priority="32">
      <formula>AND($W$26="",$S$2="NEW ITEM")</formula>
    </cfRule>
  </conditionalFormatting>
  <conditionalFormatting sqref="W38 W33 W28 W23 W18 W13">
    <cfRule type="expression" dxfId="543" priority="33">
      <formula>AND(NOT($F$42= ""),OR($K$42="PLT TIER",$K$42="UPK",$K$42="NET CONTENT"),$W$28="")</formula>
    </cfRule>
    <cfRule type="expression" dxfId="542" priority="34">
      <formula>AND($W$28="",$S$2="NEW ITEM")</formula>
    </cfRule>
  </conditionalFormatting>
  <conditionalFormatting sqref="W37 W32 W27 W22 W17 W12">
    <cfRule type="expression" dxfId="541" priority="35">
      <formula>AND(NOT($F$42= ""),OR($K$42="PLT TIE",$K$42="UPK",$K$42="NET CONTENT"),$W$27="")</formula>
    </cfRule>
    <cfRule type="expression" dxfId="540" priority="36">
      <formula>AND($W$27="",$S$2="NEW ITEM")</formula>
    </cfRule>
  </conditionalFormatting>
  <conditionalFormatting sqref="S36 S31 S26 S21 S16 S11">
    <cfRule type="expression" dxfId="539" priority="37">
      <formula>AND(NOT($F$42= ""),OR($K$42="ITEM WT",$K$42="UPK",$K$42="NET CONTENT"),$S$26="")</formula>
    </cfRule>
    <cfRule type="expression" dxfId="538" priority="38">
      <formula>AND($S$26="",$S$2="NEW ITEM",NOT(AND($L$25=1,$L$26="LB",$L$27=1,$L$28="LB")))</formula>
    </cfRule>
  </conditionalFormatting>
  <conditionalFormatting sqref="U36 U31 U26 U21 U16 U11">
    <cfRule type="expression" dxfId="537" priority="39">
      <formula>AND(NOT($F$42= ""),OR($K$42="CASE WT",$K$42="UPK",$K$42="NET CONTENT"),$U$26="")</formula>
    </cfRule>
    <cfRule type="expression" dxfId="536" priority="40">
      <formula>AND($U$26="",$S$2="NEW ITEM")</formula>
    </cfRule>
  </conditionalFormatting>
  <conditionalFormatting sqref="U37 U32 U27 U22 U17 U12">
    <cfRule type="expression" dxfId="535" priority="41">
      <formula>AND(NOT($F$42= ""),OR($K$42="CASE DPT",$K$42="UPK",$K$42="NET CONTENT"),$U$27="")</formula>
    </cfRule>
    <cfRule type="expression" dxfId="534" priority="42">
      <formula>AND($U$27="",$S$2="NEW ITEM")</formula>
    </cfRule>
  </conditionalFormatting>
  <conditionalFormatting sqref="L35 L30 L25 L20 L15 L10">
    <cfRule type="expression" dxfId="533" priority="43">
      <formula>AND(OR(NOT($F$42= ""),NOT($T$42= "")),OR($K$42="UPK",$K$42="NET CONTENT", $K$42="UOM",$K$42="CASE UPC",$K$42="UNIT GTIN",$K$42="CASE GTIN",$K$42="ITEM HT",$K$42="ITEM WT",$K$42="ITEM DPT",$K$42="CASE HT",$K$42="CASE WT",$K$42="CASE DPT",$K$42="CS CUBE",$K$42="CS WT",$K$42="PLT TIE",$K$42="PLT TIER",NOT($T$42= "")),$L$25="")</formula>
    </cfRule>
    <cfRule type="expression" dxfId="532" priority="44">
      <formula>AND($L$25="",$S$2="NEW ITEM")</formula>
    </cfRule>
  </conditionalFormatting>
  <conditionalFormatting sqref="Z35 Z30 Z25 Z20 Z15 Z10">
    <cfRule type="expression" dxfId="531" priority="45">
      <formula>OR(AND(AC10="",NOT(Z10=""),NOT($L$27="sh"),NOT($L$27="pl")),AND(Z10=AC10,NOT(Z10="")))</formula>
    </cfRule>
    <cfRule type="expression" dxfId="530" priority="46">
      <formula>AND(NOT($O$42=""),NOT($L$27="sh"),NOT($L$27="pl"))</formula>
    </cfRule>
    <cfRule type="expression" dxfId="529" priority="47">
      <formula xml:space="preserve"> AND($S$2="NEW ITEM",$Z$25="", NOT($L$27="sh"),NOT($L$27="pl"))</formula>
    </cfRule>
  </conditionalFormatting>
  <conditionalFormatting sqref="N37 N32 N27 N22 N17 N12">
    <cfRule type="expression" dxfId="528" priority="48">
      <formula>AND(OR(NOT($O$42= ""), NOT($T$42= ""), NOT($Z$42= ""), NOT($AH$42= "")),$N$27="")</formula>
    </cfRule>
    <cfRule type="expression" dxfId="527" priority="49">
      <formula>AND(NOT($F$42= ""),NOT($K$42=""),$N$27="")</formula>
    </cfRule>
    <cfRule type="expression" dxfId="526" priority="50">
      <formula>AND($N$27="",$S$2="NEW ITEM")</formula>
    </cfRule>
  </conditionalFormatting>
  <conditionalFormatting sqref="S35 S37 S30 S32 S25 S27 S20 S22 S15 S17 S10 S12">
    <cfRule type="expression" dxfId="525" priority="51">
      <formula>AND(NOT($F$42= ""),OR($K$42="ITEM DPT",$K$42="UPK",$K$42="NET CONTENT"),$S$27="")</formula>
    </cfRule>
    <cfRule type="expression" dxfId="524" priority="52">
      <formula>AND($S$27="",$S$2="NEW ITEM",NOT(AND($L$25=1,$L$26="LB",$L$27=1,$L$28="LB")))</formula>
    </cfRule>
  </conditionalFormatting>
  <conditionalFormatting sqref="L37 L32 L27 L22 L17 L12">
    <cfRule type="expression" dxfId="523" priority="53">
      <formula>AND(NOT($F$42= ""),$K$42="UI",$L$27="")</formula>
    </cfRule>
    <cfRule type="expression" dxfId="522" priority="54">
      <formula>AND($L$27="",$S$2="NEW ITEM")</formula>
    </cfRule>
  </conditionalFormatting>
  <conditionalFormatting sqref="L36 L31 L26 L21 L16 L11">
    <cfRule type="expression" dxfId="521" priority="55">
      <formula>AND(NOT($F$42= ""),OR($K$42="UPK",$K$42="NET CONTENT"),$L$26="")</formula>
    </cfRule>
    <cfRule type="expression" dxfId="520" priority="56">
      <formula>AND($L$26="",$S$2="NEW ITEM")</formula>
    </cfRule>
  </conditionalFormatting>
  <printOptions horizontalCentered="1" verticalCentered="1"/>
  <pageMargins left="0" right="0" top="0" bottom="0" header="0" footer="0"/>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showGridLines="0" showRowColHeaders="0" workbookViewId="0">
      <selection activeCell="AO52" sqref="AO52"/>
    </sheetView>
  </sheetViews>
  <sheetFormatPr defaultRowHeight="15.75" x14ac:dyDescent="0.25"/>
  <cols>
    <col min="1" max="1" width="2.7109375" style="76" customWidth="1"/>
    <col min="2" max="2" width="6.85546875" style="76" customWidth="1"/>
    <col min="3" max="3" width="5.28515625" style="76" customWidth="1"/>
    <col min="4" max="4" width="5.7109375" style="76" customWidth="1"/>
    <col min="5" max="5" width="3.7109375" style="76" customWidth="1"/>
    <col min="6" max="6" width="2.7109375" style="76" customWidth="1"/>
    <col min="7" max="7" width="3.28515625" style="76" customWidth="1"/>
    <col min="8" max="8" width="3.7109375" style="76" customWidth="1"/>
    <col min="9" max="9" width="4.7109375" style="76" customWidth="1"/>
    <col min="10" max="10" width="3.7109375" style="76" customWidth="1"/>
    <col min="11" max="11" width="2.28515625" style="76" customWidth="1"/>
    <col min="12" max="12" width="3.7109375" style="76" customWidth="1"/>
    <col min="13" max="13" width="7.7109375" style="76" customWidth="1"/>
    <col min="14" max="14" width="1.7109375" style="76" customWidth="1"/>
    <col min="15" max="15" width="2.7109375" style="76" customWidth="1"/>
    <col min="16" max="16" width="0.85546875" style="76" customWidth="1"/>
    <col min="17" max="17" width="3" style="76" customWidth="1"/>
    <col min="18" max="18" width="8" style="76" customWidth="1"/>
    <col min="19" max="19" width="3.7109375" style="76" customWidth="1"/>
    <col min="20" max="20" width="2.7109375" style="76" customWidth="1"/>
    <col min="21" max="21" width="3.5703125" style="76" customWidth="1"/>
    <col min="22" max="22" width="2.85546875" style="76" customWidth="1"/>
    <col min="23" max="23" width="3.140625" style="76" customWidth="1"/>
    <col min="24" max="24" width="2.5703125" style="76" customWidth="1"/>
    <col min="25" max="25" width="3" style="76" customWidth="1"/>
    <col min="26" max="26" width="2.7109375" style="76" customWidth="1"/>
    <col min="27" max="27" width="4.7109375" style="76" customWidth="1"/>
    <col min="28" max="28" width="3" style="76" customWidth="1"/>
    <col min="29" max="29" width="1.5703125" style="76" customWidth="1"/>
    <col min="30" max="30" width="3.7109375" style="76" customWidth="1"/>
    <col min="31" max="31" width="2.7109375" style="76" customWidth="1"/>
    <col min="32" max="32" width="3.140625" style="76" customWidth="1"/>
    <col min="33" max="35" width="2.7109375" style="76" customWidth="1"/>
    <col min="36" max="36" width="3.85546875" style="76" customWidth="1"/>
    <col min="37" max="37" width="2.7109375" style="76" customWidth="1"/>
    <col min="38" max="38" width="1.5703125" style="76" customWidth="1"/>
    <col min="39" max="41" width="2.7109375" style="76" customWidth="1"/>
    <col min="42" max="42" width="3.7109375" style="340" customWidth="1"/>
    <col min="43" max="43" width="9.7109375" style="340" customWidth="1"/>
    <col min="44" max="16384" width="9.140625" style="76"/>
  </cols>
  <sheetData>
    <row r="1" spans="1:44" s="260" customFormat="1" ht="9.75" customHeight="1" x14ac:dyDescent="0.2">
      <c r="A1" s="79"/>
      <c r="B1" s="127" t="s">
        <v>7</v>
      </c>
      <c r="C1" s="372" t="str">
        <f>IF('40-15 PRES - MANDATORY'!$E$8&gt;0,'40-15 PRES - MANDATORY'!$E$8,"")</f>
        <v/>
      </c>
      <c r="D1" s="372"/>
      <c r="E1" s="372"/>
      <c r="F1" s="372"/>
      <c r="G1" s="372"/>
      <c r="H1" s="372"/>
      <c r="I1" s="372"/>
      <c r="K1" s="126"/>
      <c r="L1" s="126"/>
      <c r="M1" s="126"/>
      <c r="O1" s="372"/>
      <c r="P1" s="372"/>
      <c r="Q1" s="372"/>
      <c r="R1" s="372"/>
      <c r="S1" s="126" t="s">
        <v>528</v>
      </c>
      <c r="T1" s="372"/>
      <c r="U1" s="372"/>
      <c r="V1" s="372"/>
      <c r="Z1" s="880" t="str">
        <f>IF(NOT('40-15 PRES - MANDATORY'!Y6=""),'40-15 PRES - MANDATORY'!Y6,"")</f>
        <v/>
      </c>
      <c r="AA1" s="880"/>
      <c r="AB1" s="880"/>
      <c r="AC1" s="880"/>
      <c r="AD1" s="391"/>
      <c r="AE1" s="391"/>
      <c r="AF1" s="391"/>
      <c r="AG1" s="391"/>
      <c r="AH1" s="391"/>
      <c r="AI1" s="391"/>
      <c r="AJ1" s="391"/>
      <c r="AK1" s="391"/>
      <c r="AL1" s="391"/>
      <c r="AM1" s="391"/>
      <c r="AN1" s="391"/>
      <c r="AO1" s="79"/>
      <c r="AP1" s="128"/>
      <c r="AQ1" s="128"/>
      <c r="AR1" s="128"/>
    </row>
    <row r="2" spans="1:44" s="260" customFormat="1" ht="9.75" customHeight="1" x14ac:dyDescent="0.2">
      <c r="A2" s="79"/>
      <c r="B2" s="126" t="s">
        <v>8</v>
      </c>
      <c r="C2" s="79"/>
      <c r="D2" s="79"/>
      <c r="E2" s="372" t="str">
        <f>IF('40-15 PRES - MANDATORY'!$E$10&gt;0,'40-15 PRES - MANDATORY'!$E$10,"")</f>
        <v/>
      </c>
      <c r="F2" s="123"/>
      <c r="G2" s="123"/>
      <c r="H2" s="123"/>
      <c r="I2" s="123"/>
      <c r="J2" s="123"/>
      <c r="K2" s="123"/>
      <c r="L2" s="123"/>
      <c r="M2" s="123"/>
      <c r="N2" s="917" t="s">
        <v>52</v>
      </c>
      <c r="O2" s="917"/>
      <c r="P2" s="917"/>
      <c r="Q2" s="917"/>
      <c r="R2" s="123" t="str">
        <f>IF(NOT('40-15 PRES - MANDATORY'!$Y$12=""),'40-15 PRES - MANDATORY'!$Y$12,"")</f>
        <v/>
      </c>
      <c r="S2" s="127" t="s">
        <v>9</v>
      </c>
      <c r="T2" s="372"/>
      <c r="U2" s="372"/>
      <c r="V2" s="372"/>
      <c r="W2" s="372"/>
      <c r="X2" s="365" t="s">
        <v>53</v>
      </c>
      <c r="Y2" s="372"/>
      <c r="Z2" s="372" t="str">
        <f>IF('40-15 PRES - MANDATORY'!$G$12&gt;0,'40-15 PRES - MANDATORY'!$G$12,"")</f>
        <v/>
      </c>
      <c r="AA2" s="372"/>
      <c r="AB2" s="372"/>
      <c r="AC2" s="372"/>
      <c r="AD2" s="365"/>
      <c r="AE2" s="372" t="s">
        <v>51</v>
      </c>
      <c r="AF2" s="372"/>
      <c r="AG2" s="372"/>
      <c r="AH2" s="918" t="str">
        <f>IF('40-15 PRES - MANDATORY'!$M$12&gt;0,'40-15 PRES - MANDATORY'!$M$12,"")</f>
        <v/>
      </c>
      <c r="AI2" s="918"/>
      <c r="AJ2" s="918"/>
      <c r="AK2" s="918"/>
      <c r="AL2" s="918"/>
      <c r="AN2" s="79"/>
      <c r="AO2" s="79"/>
      <c r="AP2" s="128"/>
      <c r="AQ2" s="128"/>
      <c r="AR2" s="128"/>
    </row>
    <row r="3" spans="1:44" ht="1.5" customHeight="1" x14ac:dyDescent="0.25">
      <c r="A3" s="72"/>
      <c r="B3" s="286"/>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347"/>
      <c r="AR3" s="340"/>
    </row>
    <row r="4" spans="1:44" ht="2.25" customHeight="1" x14ac:dyDescent="0.25">
      <c r="A4" s="72"/>
      <c r="B4" s="286"/>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347"/>
      <c r="AR4" s="340"/>
    </row>
    <row r="5" spans="1:44" s="150" customFormat="1" ht="11.25" customHeight="1" x14ac:dyDescent="0.25">
      <c r="A5" s="390"/>
      <c r="B5" s="919" t="s">
        <v>12</v>
      </c>
      <c r="C5" s="920"/>
      <c r="D5" s="920"/>
      <c r="E5" s="920"/>
      <c r="F5" s="920"/>
      <c r="G5" s="920"/>
      <c r="H5" s="920"/>
      <c r="I5" s="920"/>
      <c r="J5" s="920"/>
      <c r="K5" s="921"/>
      <c r="L5" s="919" t="s">
        <v>16</v>
      </c>
      <c r="M5" s="921"/>
      <c r="N5" s="919" t="s">
        <v>144</v>
      </c>
      <c r="O5" s="920"/>
      <c r="P5" s="920"/>
      <c r="Q5" s="920"/>
      <c r="R5" s="921"/>
      <c r="S5" s="378" t="s">
        <v>31</v>
      </c>
      <c r="T5" s="378"/>
      <c r="U5" s="378" t="s">
        <v>32</v>
      </c>
      <c r="V5" s="378"/>
      <c r="W5" s="378" t="s">
        <v>19</v>
      </c>
      <c r="X5" s="378"/>
      <c r="Y5" s="378"/>
      <c r="Z5" s="922" t="s">
        <v>542</v>
      </c>
      <c r="AA5" s="922"/>
      <c r="AB5" s="922"/>
      <c r="AC5" s="923" t="s">
        <v>544</v>
      </c>
      <c r="AD5" s="923"/>
      <c r="AE5" s="923"/>
      <c r="AF5" s="924"/>
      <c r="AG5" s="925" t="s">
        <v>33</v>
      </c>
      <c r="AH5" s="926"/>
      <c r="AI5" s="927" t="s">
        <v>36</v>
      </c>
      <c r="AJ5" s="927"/>
      <c r="AK5" s="927"/>
      <c r="AL5" s="927"/>
      <c r="AM5" s="928" t="s">
        <v>527</v>
      </c>
      <c r="AN5" s="928"/>
      <c r="AO5" s="928"/>
      <c r="AP5" s="341"/>
      <c r="AQ5" s="341"/>
      <c r="AR5" s="341"/>
    </row>
    <row r="6" spans="1:44" s="150" customFormat="1" ht="11.25" customHeight="1" x14ac:dyDescent="0.25">
      <c r="A6" s="390"/>
      <c r="B6" s="925" t="s">
        <v>13</v>
      </c>
      <c r="C6" s="929"/>
      <c r="D6" s="929"/>
      <c r="E6" s="929"/>
      <c r="F6" s="929"/>
      <c r="G6" s="929"/>
      <c r="H6" s="929"/>
      <c r="I6" s="929"/>
      <c r="J6" s="929"/>
      <c r="K6" s="926"/>
      <c r="L6" s="930" t="s">
        <v>552</v>
      </c>
      <c r="M6" s="931"/>
      <c r="N6" s="925" t="s">
        <v>460</v>
      </c>
      <c r="O6" s="929"/>
      <c r="P6" s="929"/>
      <c r="Q6" s="929"/>
      <c r="R6" s="926"/>
      <c r="S6" s="932" t="s">
        <v>30</v>
      </c>
      <c r="T6" s="933"/>
      <c r="U6" s="932" t="s">
        <v>30</v>
      </c>
      <c r="V6" s="933"/>
      <c r="W6" s="925" t="s">
        <v>20</v>
      </c>
      <c r="X6" s="929"/>
      <c r="Y6" s="926"/>
      <c r="Z6" s="934" t="s">
        <v>545</v>
      </c>
      <c r="AA6" s="935"/>
      <c r="AB6" s="936"/>
      <c r="AC6" s="934" t="s">
        <v>545</v>
      </c>
      <c r="AD6" s="935"/>
      <c r="AE6" s="935"/>
      <c r="AF6" s="936"/>
      <c r="AG6" s="937" t="s">
        <v>34</v>
      </c>
      <c r="AH6" s="938"/>
      <c r="AI6" s="944" t="s">
        <v>553</v>
      </c>
      <c r="AJ6" s="945"/>
      <c r="AK6" s="945"/>
      <c r="AL6" s="946"/>
      <c r="AM6" s="928"/>
      <c r="AN6" s="928"/>
      <c r="AO6" s="928"/>
      <c r="AP6" s="341"/>
      <c r="AQ6" s="341"/>
      <c r="AR6" s="341"/>
    </row>
    <row r="7" spans="1:44" s="150" customFormat="1" ht="11.25" customHeight="1" x14ac:dyDescent="0.25">
      <c r="A7" s="390"/>
      <c r="B7" s="930" t="s">
        <v>14</v>
      </c>
      <c r="C7" s="940"/>
      <c r="D7" s="940"/>
      <c r="E7" s="940"/>
      <c r="F7" s="940"/>
      <c r="G7" s="940"/>
      <c r="H7" s="940"/>
      <c r="I7" s="940"/>
      <c r="J7" s="940"/>
      <c r="K7" s="931"/>
      <c r="L7" s="930" t="s">
        <v>17</v>
      </c>
      <c r="M7" s="931"/>
      <c r="N7" s="930" t="s">
        <v>461</v>
      </c>
      <c r="O7" s="940"/>
      <c r="P7" s="940"/>
      <c r="Q7" s="940"/>
      <c r="R7" s="931"/>
      <c r="S7" s="932" t="s">
        <v>748</v>
      </c>
      <c r="T7" s="933"/>
      <c r="U7" s="932" t="s">
        <v>748</v>
      </c>
      <c r="V7" s="933"/>
      <c r="W7" s="930" t="s">
        <v>21</v>
      </c>
      <c r="X7" s="940"/>
      <c r="Y7" s="931"/>
      <c r="Z7" s="950" t="s">
        <v>546</v>
      </c>
      <c r="AA7" s="950"/>
      <c r="AB7" s="950"/>
      <c r="AC7" s="942" t="s">
        <v>547</v>
      </c>
      <c r="AD7" s="942"/>
      <c r="AE7" s="942"/>
      <c r="AF7" s="943"/>
      <c r="AG7" s="951" t="s">
        <v>462</v>
      </c>
      <c r="AH7" s="952"/>
      <c r="AI7" s="944"/>
      <c r="AJ7" s="945"/>
      <c r="AK7" s="945"/>
      <c r="AL7" s="946"/>
      <c r="AM7" s="152" t="s">
        <v>521</v>
      </c>
      <c r="AN7" s="152" t="s">
        <v>522</v>
      </c>
      <c r="AO7" s="152" t="s">
        <v>523</v>
      </c>
      <c r="AP7" s="341"/>
    </row>
    <row r="8" spans="1:44" s="150" customFormat="1" ht="11.25" customHeight="1" x14ac:dyDescent="0.25">
      <c r="A8" s="390"/>
      <c r="B8" s="379" t="s">
        <v>15</v>
      </c>
      <c r="C8" s="379"/>
      <c r="D8" s="379"/>
      <c r="E8" s="379"/>
      <c r="F8" s="939" t="s">
        <v>438</v>
      </c>
      <c r="G8" s="939"/>
      <c r="H8" s="939"/>
      <c r="I8" s="939"/>
      <c r="J8" s="939"/>
      <c r="K8" s="939"/>
      <c r="L8" s="379" t="s">
        <v>18</v>
      </c>
      <c r="M8" s="334"/>
      <c r="N8" s="930" t="s">
        <v>143</v>
      </c>
      <c r="O8" s="940"/>
      <c r="P8" s="940"/>
      <c r="Q8" s="940"/>
      <c r="R8" s="931"/>
      <c r="S8" s="932" t="s">
        <v>29</v>
      </c>
      <c r="T8" s="933"/>
      <c r="U8" s="932" t="s">
        <v>29</v>
      </c>
      <c r="V8" s="933"/>
      <c r="W8" s="379" t="s">
        <v>22</v>
      </c>
      <c r="X8" s="379"/>
      <c r="Y8" s="379"/>
      <c r="Z8" s="941" t="s">
        <v>543</v>
      </c>
      <c r="AA8" s="942"/>
      <c r="AB8" s="943"/>
      <c r="AC8" s="941" t="s">
        <v>543</v>
      </c>
      <c r="AD8" s="942"/>
      <c r="AE8" s="942"/>
      <c r="AF8" s="943"/>
      <c r="AG8" s="953"/>
      <c r="AH8" s="954"/>
      <c r="AI8" s="947"/>
      <c r="AJ8" s="948"/>
      <c r="AK8" s="948"/>
      <c r="AL8" s="949"/>
      <c r="AM8" s="152" t="s">
        <v>524</v>
      </c>
      <c r="AN8" s="152" t="s">
        <v>525</v>
      </c>
      <c r="AO8" s="152" t="s">
        <v>526</v>
      </c>
      <c r="AP8" s="341"/>
    </row>
    <row r="9" spans="1:44" s="150" customFormat="1" ht="2.25" customHeight="1" thickBot="1" x14ac:dyDescent="0.3">
      <c r="A9" s="390"/>
      <c r="B9" s="392"/>
      <c r="C9" s="392"/>
      <c r="D9" s="392"/>
      <c r="E9" s="392"/>
      <c r="F9" s="363"/>
      <c r="G9" s="363"/>
      <c r="H9" s="363"/>
      <c r="I9" s="363"/>
      <c r="J9" s="363"/>
      <c r="K9" s="363"/>
      <c r="L9" s="392"/>
      <c r="M9" s="390"/>
      <c r="N9" s="392"/>
      <c r="O9" s="392"/>
      <c r="P9" s="392"/>
      <c r="Q9" s="392"/>
      <c r="R9" s="390"/>
      <c r="S9" s="390"/>
      <c r="T9" s="390"/>
      <c r="U9" s="390"/>
      <c r="V9" s="390"/>
      <c r="W9" s="392"/>
      <c r="X9" s="392"/>
      <c r="Y9" s="392"/>
      <c r="Z9" s="153"/>
      <c r="AA9" s="153"/>
      <c r="AB9" s="153"/>
      <c r="AC9" s="153"/>
      <c r="AD9" s="153"/>
      <c r="AE9" s="153"/>
      <c r="AF9" s="153"/>
      <c r="AG9" s="153"/>
      <c r="AH9" s="153"/>
      <c r="AI9" s="390"/>
      <c r="AJ9" s="390"/>
      <c r="AK9" s="154"/>
      <c r="AL9" s="390"/>
      <c r="AM9" s="155"/>
      <c r="AN9" s="155"/>
      <c r="AO9" s="155"/>
      <c r="AP9" s="341"/>
    </row>
    <row r="10" spans="1:44" ht="18" customHeight="1" x14ac:dyDescent="0.25">
      <c r="A10" s="498">
        <v>23</v>
      </c>
      <c r="B10" s="756"/>
      <c r="C10" s="757"/>
      <c r="D10" s="757"/>
      <c r="E10" s="757"/>
      <c r="F10" s="757"/>
      <c r="G10" s="757"/>
      <c r="H10" s="757"/>
      <c r="I10" s="757"/>
      <c r="J10" s="757"/>
      <c r="K10" s="758"/>
      <c r="L10" s="759" t="str">
        <f>IF(NOT('40-16+40-15 WORKSHEET EBS'!F41=""),'40-16+40-15 WORKSHEET EBS'!F41,"")</f>
        <v/>
      </c>
      <c r="M10" s="760"/>
      <c r="N10" s="761" t="str">
        <f>IF(NOT('40-16+40-15 WORKSHEET EBS'!J41=""),'40-16+40-15 WORKSHEET EBS'!J41,"")</f>
        <v/>
      </c>
      <c r="O10" s="762"/>
      <c r="P10" s="762"/>
      <c r="Q10" s="762"/>
      <c r="R10" s="763"/>
      <c r="S10" s="764" t="str">
        <f>IF(NOT('40-16+40-15 WORKSHEET EBS'!P41=""),'40-16+40-15 WORKSHEET EBS'!P41,"")</f>
        <v/>
      </c>
      <c r="T10" s="765"/>
      <c r="U10" s="764" t="str">
        <f>IF(NOT('40-16+40-15 WORKSHEET EBS'!S41=""),'40-16+40-15 WORKSHEET EBS'!S41,"")</f>
        <v/>
      </c>
      <c r="V10" s="765"/>
      <c r="W10" s="764" t="str">
        <f>IF(NOT('40-16+40-15 WORKSHEET EBS'!T41=""),'40-16+40-15 WORKSHEET EBS'!T41,"")</f>
        <v/>
      </c>
      <c r="X10" s="766"/>
      <c r="Y10" s="765"/>
      <c r="Z10" s="767">
        <f>'40-16+40-15 WORKSHEET EBS'!AC41</f>
        <v>0</v>
      </c>
      <c r="AA10" s="768"/>
      <c r="AB10" s="769"/>
      <c r="AC10" s="767" t="str">
        <f>IF(NOT('40-16+40-15 WORKSHEET EBS'!AE41=""),'40-16+40-15 WORKSHEET EBS'!AE41,"")</f>
        <v/>
      </c>
      <c r="AD10" s="768"/>
      <c r="AE10" s="768"/>
      <c r="AF10" s="769"/>
      <c r="AG10" s="770"/>
      <c r="AH10" s="771"/>
      <c r="AI10" s="808" t="s">
        <v>36</v>
      </c>
      <c r="AJ10" s="809"/>
      <c r="AK10" s="867" t="str">
        <f>IF(NOT('40-16+40-15 WORKSHEET EBS'!Z41=""),'40-16+40-15 WORKSHEET EBS'!Z41,"")</f>
        <v/>
      </c>
      <c r="AL10" s="868"/>
      <c r="AM10" s="453"/>
      <c r="AN10" s="869" t="s">
        <v>38</v>
      </c>
      <c r="AO10" s="870"/>
      <c r="AQ10" s="76"/>
    </row>
    <row r="11" spans="1:44" ht="18" customHeight="1" x14ac:dyDescent="0.25">
      <c r="A11" s="498"/>
      <c r="B11" s="772" t="str">
        <f>IF(NOT('40-16+40-15 WORKSHEET EBS'!B41=""),'40-16+40-15 WORKSHEET EBS'!B41,"")</f>
        <v/>
      </c>
      <c r="C11" s="773"/>
      <c r="D11" s="773"/>
      <c r="E11" s="773"/>
      <c r="F11" s="773"/>
      <c r="G11" s="773"/>
      <c r="H11" s="773"/>
      <c r="I11" s="773"/>
      <c r="J11" s="773"/>
      <c r="K11" s="774"/>
      <c r="L11" s="775" t="str">
        <f>IF(NOT('40-16+40-15 WORKSHEET EBS'!H41=""),'40-16+40-15 WORKSHEET EBS'!H41,"")</f>
        <v/>
      </c>
      <c r="M11" s="776"/>
      <c r="N11" s="955" t="str">
        <f>IF(NOT('40-16+40-15 WORKSHEET EBS'!K41=""),'40-16+40-15 WORKSHEET EBS'!K41,"")</f>
        <v/>
      </c>
      <c r="O11" s="956"/>
      <c r="P11" s="956"/>
      <c r="Q11" s="956"/>
      <c r="R11" s="957"/>
      <c r="S11" s="780" t="str">
        <f>IF(NOT('40-16+40-15 WORKSHEET EBS'!O41=""),'40-16+40-15 WORKSHEET EBS'!O41,"")</f>
        <v/>
      </c>
      <c r="T11" s="781"/>
      <c r="U11" s="780" t="str">
        <f>IF(NOT('40-16+40-15 WORKSHEET EBS'!R41=""),'40-16+40-15 WORKSHEET EBS'!R41,"")</f>
        <v/>
      </c>
      <c r="V11" s="781"/>
      <c r="W11" s="780" t="str">
        <f>IF(NOT('40-16+40-15 WORKSHEET EBS'!U41=""),'40-16+40-15 WORKSHEET EBS'!U41,"")</f>
        <v/>
      </c>
      <c r="X11" s="782"/>
      <c r="Y11" s="781"/>
      <c r="Z11" s="783">
        <f>IF(Z10="","",ROUNDUP(Z10*1.01,2))</f>
        <v>0</v>
      </c>
      <c r="AA11" s="784"/>
      <c r="AB11" s="785"/>
      <c r="AC11" s="786" t="str">
        <f>IF(AC10="","",ROUNDUP(AC10*1.01,2))</f>
        <v/>
      </c>
      <c r="AD11" s="787"/>
      <c r="AE11" s="787"/>
      <c r="AF11" s="788"/>
      <c r="AG11" s="789" t="str">
        <f>IF(NOT('40-16+40-15 WORKSHEET EBS'!Y41=""),'40-16+40-15 WORKSHEET EBS'!Y41,"")</f>
        <v/>
      </c>
      <c r="AH11" s="790"/>
      <c r="AI11" s="820" t="s">
        <v>37</v>
      </c>
      <c r="AJ11" s="821"/>
      <c r="AK11" s="844" t="str">
        <f>IF(NOT('40-16+40-15 WORKSHEET EBS'!AA41=""),'40-16+40-15 WORKSHEET EBS'!AA41,"")</f>
        <v/>
      </c>
      <c r="AL11" s="845"/>
      <c r="AM11" s="454"/>
      <c r="AN11" s="842" t="s">
        <v>35</v>
      </c>
      <c r="AO11" s="843"/>
      <c r="AQ11" s="76"/>
    </row>
    <row r="12" spans="1:44" ht="18" customHeight="1" x14ac:dyDescent="0.25">
      <c r="A12" s="498"/>
      <c r="B12" s="772" t="str">
        <f>IF(NOT('40-16+40-15 WORKSHEET EBS'!C41=""),'40-16+40-15 WORKSHEET EBS'!C41,"")</f>
        <v/>
      </c>
      <c r="C12" s="773"/>
      <c r="D12" s="773"/>
      <c r="E12" s="773"/>
      <c r="F12" s="773"/>
      <c r="G12" s="773"/>
      <c r="H12" s="773"/>
      <c r="I12" s="773"/>
      <c r="J12" s="773"/>
      <c r="K12" s="774"/>
      <c r="L12" s="805" t="str">
        <f>IF(NOT('40-16+40-15 WORKSHEET EBS'!G41=""),'40-16+40-15 WORKSHEET EBS'!G41,"")</f>
        <v/>
      </c>
      <c r="M12" s="965"/>
      <c r="N12" s="822" t="str">
        <f>IF(NOT('40-16+40-15 WORKSHEET EBS'!M41=""),'40-16+40-15 WORKSHEET EBS'!M41,"")</f>
        <v/>
      </c>
      <c r="O12" s="823"/>
      <c r="P12" s="823"/>
      <c r="Q12" s="823"/>
      <c r="R12" s="824"/>
      <c r="S12" s="966" t="str">
        <f>IF(NOT('40-16+40-15 WORKSHEET EBS'!N41=""),'40-16+40-15 WORKSHEET EBS'!N41,"")</f>
        <v/>
      </c>
      <c r="T12" s="781"/>
      <c r="U12" s="780" t="str">
        <f>IF(NOT('40-16+40-15 WORKSHEET EBS'!Q41=""),'40-16+40-15 WORKSHEET EBS'!Q41,"")</f>
        <v/>
      </c>
      <c r="V12" s="781"/>
      <c r="W12" s="775" t="str">
        <f>IF(NOT('40-16+40-15 WORKSHEET EBS'!V41=""),'40-16+40-15 WORKSHEET EBS'!V41,"")</f>
        <v/>
      </c>
      <c r="X12" s="791"/>
      <c r="Y12" s="776"/>
      <c r="Z12" s="786" t="str">
        <f>IF(NOT('40-16+40-15 WORKSHEET EBS'!AD41=""),'40-16+40-15 WORKSHEET EBS'!AD41,"")</f>
        <v/>
      </c>
      <c r="AA12" s="787"/>
      <c r="AB12" s="788"/>
      <c r="AC12" s="786" t="str">
        <f>IF(NOT('40-16+40-15 WORKSHEET EBS'!AF41=""),'40-16+40-15 WORKSHEET EBS'!AF41,"")</f>
        <v/>
      </c>
      <c r="AD12" s="787"/>
      <c r="AE12" s="787"/>
      <c r="AF12" s="788"/>
      <c r="AG12" s="958"/>
      <c r="AH12" s="959"/>
      <c r="AI12" s="960" t="s">
        <v>449</v>
      </c>
      <c r="AJ12" s="961"/>
      <c r="AK12" s="844" t="str">
        <f>IF(NOT('40-16+40-15 WORKSHEET EBS'!AB41=""),'40-16+40-15 WORKSHEET EBS'!AB41,"")</f>
        <v/>
      </c>
      <c r="AL12" s="845"/>
      <c r="AM12" s="454"/>
      <c r="AN12" s="454"/>
      <c r="AO12" s="455"/>
      <c r="AQ12" s="76"/>
    </row>
    <row r="13" spans="1:44" ht="18" customHeight="1" thickBot="1" x14ac:dyDescent="0.3">
      <c r="A13" s="498"/>
      <c r="B13" s="796" t="str">
        <f>IF(NOT('40-16+40-15 WORKSHEET EBS'!D41=""),'40-16+40-15 WORKSHEET EBS'!D41,"")</f>
        <v/>
      </c>
      <c r="C13" s="797"/>
      <c r="D13" s="797"/>
      <c r="E13" s="798"/>
      <c r="F13" s="799">
        <f>'40-16+40-15 WORKSHEET EBS'!E41</f>
        <v>0</v>
      </c>
      <c r="G13" s="797"/>
      <c r="H13" s="797"/>
      <c r="I13" s="797"/>
      <c r="J13" s="797"/>
      <c r="K13" s="798"/>
      <c r="L13" s="800" t="str">
        <f>IF(NOT('40-16+40-15 WORKSHEET EBS'!I41=""),'40-16+40-15 WORKSHEET EBS'!I41,"")</f>
        <v/>
      </c>
      <c r="M13" s="801"/>
      <c r="N13" s="962" t="str">
        <f>IF(NOT('40-16+40-15 WORKSHEET EBS'!L41=""),'40-16+40-15 WORKSHEET EBS'!L41,"")</f>
        <v/>
      </c>
      <c r="O13" s="963"/>
      <c r="P13" s="963"/>
      <c r="Q13" s="963"/>
      <c r="R13" s="964"/>
      <c r="S13" s="839"/>
      <c r="T13" s="840"/>
      <c r="U13" s="840"/>
      <c r="V13" s="841"/>
      <c r="W13" s="800" t="str">
        <f>IF(NOT('40-16+40-15 WORKSHEET EBS'!W41=""),'40-16+40-15 WORKSHEET EBS'!W41,"")</f>
        <v/>
      </c>
      <c r="X13" s="810"/>
      <c r="Y13" s="801"/>
      <c r="Z13" s="811" t="str">
        <f>IF(AND(NOT(Z11=""),NOT(Z12="")),(Z12-Z11)/(Z12),"")</f>
        <v/>
      </c>
      <c r="AA13" s="812"/>
      <c r="AB13" s="813"/>
      <c r="AC13" s="811" t="str">
        <f>IF(AND(NOT(AC11=""),NOT(AC12="")),(AC12-AC11)/(AC12),"")</f>
        <v/>
      </c>
      <c r="AD13" s="812"/>
      <c r="AE13" s="812"/>
      <c r="AF13" s="813"/>
      <c r="AG13" s="967"/>
      <c r="AH13" s="968"/>
      <c r="AI13" s="968"/>
      <c r="AJ13" s="968"/>
      <c r="AK13" s="968"/>
      <c r="AL13" s="969"/>
      <c r="AM13" s="456"/>
      <c r="AN13" s="457"/>
      <c r="AO13" s="458"/>
      <c r="AQ13" s="76"/>
    </row>
    <row r="14" spans="1:44" ht="4.5" customHeight="1" thickBot="1" x14ac:dyDescent="0.3">
      <c r="A14" s="362"/>
      <c r="B14" s="80"/>
      <c r="C14" s="80"/>
      <c r="D14" s="80"/>
      <c r="E14" s="80"/>
      <c r="F14" s="80"/>
      <c r="G14" s="80"/>
      <c r="H14" s="80"/>
      <c r="I14" s="80"/>
      <c r="J14" s="80"/>
      <c r="K14" s="80"/>
      <c r="L14" s="103"/>
      <c r="M14" s="103"/>
      <c r="N14" s="106"/>
      <c r="O14" s="106"/>
      <c r="P14" s="106"/>
      <c r="Q14" s="106"/>
      <c r="R14" s="106"/>
      <c r="S14" s="107"/>
      <c r="T14" s="107"/>
      <c r="U14" s="107"/>
      <c r="V14" s="107"/>
      <c r="W14" s="112"/>
      <c r="X14" s="112"/>
      <c r="Y14" s="112"/>
      <c r="Z14" s="327"/>
      <c r="AA14" s="327"/>
      <c r="AB14" s="327"/>
      <c r="AC14" s="327"/>
      <c r="AD14" s="327"/>
      <c r="AE14" s="327"/>
      <c r="AF14" s="114"/>
      <c r="AG14" s="156"/>
      <c r="AH14" s="156"/>
      <c r="AI14" s="364"/>
      <c r="AJ14" s="364"/>
      <c r="AK14" s="116"/>
      <c r="AL14" s="72"/>
      <c r="AM14" s="393"/>
      <c r="AN14" s="393"/>
      <c r="AO14" s="393"/>
      <c r="AQ14" s="76"/>
    </row>
    <row r="15" spans="1:44" ht="18" customHeight="1" x14ac:dyDescent="0.25">
      <c r="A15" s="348">
        <v>24</v>
      </c>
      <c r="B15" s="756"/>
      <c r="C15" s="757"/>
      <c r="D15" s="757"/>
      <c r="E15" s="757"/>
      <c r="F15" s="757"/>
      <c r="G15" s="757"/>
      <c r="H15" s="757"/>
      <c r="I15" s="757"/>
      <c r="J15" s="757"/>
      <c r="K15" s="758"/>
      <c r="L15" s="759" t="str">
        <f>IF(NOT('40-16+40-15 WORKSHEET EBS'!F42=""),'40-16+40-15 WORKSHEET EBS'!F42,"")</f>
        <v/>
      </c>
      <c r="M15" s="760"/>
      <c r="N15" s="761" t="str">
        <f>IF(NOT('40-16+40-15 WORKSHEET EBS'!J42=""),'40-16+40-15 WORKSHEET EBS'!J42,"")</f>
        <v/>
      </c>
      <c r="O15" s="762"/>
      <c r="P15" s="762"/>
      <c r="Q15" s="762"/>
      <c r="R15" s="763"/>
      <c r="S15" s="764" t="str">
        <f>IF(NOT('40-16+40-15 WORKSHEET EBS'!P42=""),'40-16+40-15 WORKSHEET EBS'!P42,"")</f>
        <v/>
      </c>
      <c r="T15" s="765"/>
      <c r="U15" s="764" t="str">
        <f>IF(NOT('40-16+40-15 WORKSHEET EBS'!S42=""),'40-16+40-15 WORKSHEET EBS'!S42,"")</f>
        <v/>
      </c>
      <c r="V15" s="765"/>
      <c r="W15" s="764" t="str">
        <f>IF(NOT('40-16+40-15 WORKSHEET EBS'!T42=""),'40-16+40-15 WORKSHEET EBS'!T42,"")</f>
        <v/>
      </c>
      <c r="X15" s="766"/>
      <c r="Y15" s="765"/>
      <c r="Z15" s="767">
        <f>'40-16+40-15 WORKSHEET EBS'!AC42</f>
        <v>0</v>
      </c>
      <c r="AA15" s="768"/>
      <c r="AB15" s="769"/>
      <c r="AC15" s="767" t="str">
        <f>IF(NOT('40-16+40-15 WORKSHEET EBS'!AE42=""),'40-16+40-15 WORKSHEET EBS'!AE42,"")</f>
        <v/>
      </c>
      <c r="AD15" s="768"/>
      <c r="AE15" s="768"/>
      <c r="AF15" s="769"/>
      <c r="AG15" s="770"/>
      <c r="AH15" s="771"/>
      <c r="AI15" s="808" t="s">
        <v>36</v>
      </c>
      <c r="AJ15" s="809"/>
      <c r="AK15" s="867" t="str">
        <f>IF(NOT('40-16+40-15 WORKSHEET EBS'!Z42=""),'40-16+40-15 WORKSHEET EBS'!Z42,"")</f>
        <v/>
      </c>
      <c r="AL15" s="868"/>
      <c r="AM15" s="453"/>
      <c r="AN15" s="869" t="s">
        <v>38</v>
      </c>
      <c r="AO15" s="870"/>
      <c r="AQ15" s="76"/>
    </row>
    <row r="16" spans="1:44" ht="18" customHeight="1" x14ac:dyDescent="0.25">
      <c r="A16" s="348"/>
      <c r="B16" s="772" t="str">
        <f>IF(NOT('40-16+40-15 WORKSHEET EBS'!B42=""),'40-16+40-15 WORKSHEET EBS'!B42,"")</f>
        <v/>
      </c>
      <c r="C16" s="773"/>
      <c r="D16" s="773"/>
      <c r="E16" s="773"/>
      <c r="F16" s="773"/>
      <c r="G16" s="773"/>
      <c r="H16" s="773"/>
      <c r="I16" s="773"/>
      <c r="J16" s="773"/>
      <c r="K16" s="774"/>
      <c r="L16" s="775" t="str">
        <f>IF(NOT('40-16+40-15 WORKSHEET EBS'!H42=""),'40-16+40-15 WORKSHEET EBS'!H42,"")</f>
        <v/>
      </c>
      <c r="M16" s="776"/>
      <c r="N16" s="955" t="str">
        <f>IF(NOT('40-16+40-15 WORKSHEET EBS'!K42=""),'40-16+40-15 WORKSHEET EBS'!K42,"")</f>
        <v/>
      </c>
      <c r="O16" s="956"/>
      <c r="P16" s="956"/>
      <c r="Q16" s="956"/>
      <c r="R16" s="957"/>
      <c r="S16" s="780" t="str">
        <f>IF(NOT('40-16+40-15 WORKSHEET EBS'!O42=""),'40-16+40-15 WORKSHEET EBS'!O42,"")</f>
        <v/>
      </c>
      <c r="T16" s="781"/>
      <c r="U16" s="780" t="str">
        <f>IF(NOT('40-16+40-15 WORKSHEET EBS'!R42=""),'40-16+40-15 WORKSHEET EBS'!R42,"")</f>
        <v/>
      </c>
      <c r="V16" s="781"/>
      <c r="W16" s="780" t="str">
        <f>IF(NOT('40-16+40-15 WORKSHEET EBS'!U42=""),'40-16+40-15 WORKSHEET EBS'!U42,"")</f>
        <v/>
      </c>
      <c r="X16" s="782"/>
      <c r="Y16" s="781"/>
      <c r="Z16" s="783">
        <f t="shared" ref="Z16" si="0">IF(Z15="","",ROUNDUP(Z15*1.01,2))</f>
        <v>0</v>
      </c>
      <c r="AA16" s="784"/>
      <c r="AB16" s="785"/>
      <c r="AC16" s="786" t="str">
        <f t="shared" ref="AC16" si="1">IF(AC15="","",ROUNDUP(AC15*1.01,2))</f>
        <v/>
      </c>
      <c r="AD16" s="787"/>
      <c r="AE16" s="787"/>
      <c r="AF16" s="788"/>
      <c r="AG16" s="789" t="str">
        <f>IF(NOT('40-16+40-15 WORKSHEET EBS'!Y42=""),'40-16+40-15 WORKSHEET EBS'!Y42,"")</f>
        <v/>
      </c>
      <c r="AH16" s="790"/>
      <c r="AI16" s="820" t="s">
        <v>37</v>
      </c>
      <c r="AJ16" s="821"/>
      <c r="AK16" s="844" t="str">
        <f>IF(NOT('40-16+40-15 WORKSHEET EBS'!AA42=""),'40-16+40-15 WORKSHEET EBS'!AA42,"")</f>
        <v/>
      </c>
      <c r="AL16" s="845"/>
      <c r="AM16" s="454"/>
      <c r="AN16" s="842" t="s">
        <v>35</v>
      </c>
      <c r="AO16" s="843"/>
      <c r="AQ16" s="76"/>
    </row>
    <row r="17" spans="1:43" ht="18" customHeight="1" x14ac:dyDescent="0.25">
      <c r="A17" s="348"/>
      <c r="B17" s="772" t="str">
        <f>IF(NOT('40-16+40-15 WORKSHEET EBS'!C42=""),'40-16+40-15 WORKSHEET EBS'!C42,"")</f>
        <v/>
      </c>
      <c r="C17" s="773"/>
      <c r="D17" s="773"/>
      <c r="E17" s="773"/>
      <c r="F17" s="773"/>
      <c r="G17" s="773"/>
      <c r="H17" s="773"/>
      <c r="I17" s="773"/>
      <c r="J17" s="773"/>
      <c r="K17" s="774"/>
      <c r="L17" s="805" t="str">
        <f>IF(NOT('40-16+40-15 WORKSHEET EBS'!G42=""),'40-16+40-15 WORKSHEET EBS'!G42,"")</f>
        <v/>
      </c>
      <c r="M17" s="965"/>
      <c r="N17" s="822" t="str">
        <f>IF(NOT('40-16+40-15 WORKSHEET EBS'!M42=""),'40-16+40-15 WORKSHEET EBS'!M42,"")</f>
        <v/>
      </c>
      <c r="O17" s="823"/>
      <c r="P17" s="823"/>
      <c r="Q17" s="823"/>
      <c r="R17" s="824"/>
      <c r="S17" s="966" t="str">
        <f>IF(NOT('40-16+40-15 WORKSHEET EBS'!N42=""),'40-16+40-15 WORKSHEET EBS'!N42,"")</f>
        <v/>
      </c>
      <c r="T17" s="781"/>
      <c r="U17" s="780" t="str">
        <f>IF(NOT('40-16+40-15 WORKSHEET EBS'!Q42=""),'40-16+40-15 WORKSHEET EBS'!Q42,"")</f>
        <v/>
      </c>
      <c r="V17" s="781"/>
      <c r="W17" s="775" t="str">
        <f>IF(NOT('40-16+40-15 WORKSHEET EBS'!V42=""),'40-16+40-15 WORKSHEET EBS'!V42,"")</f>
        <v/>
      </c>
      <c r="X17" s="791"/>
      <c r="Y17" s="776"/>
      <c r="Z17" s="786" t="str">
        <f>IF(NOT('40-16+40-15 WORKSHEET EBS'!AD42=""),'40-16+40-15 WORKSHEET EBS'!AD42,"")</f>
        <v/>
      </c>
      <c r="AA17" s="787"/>
      <c r="AB17" s="788"/>
      <c r="AC17" s="786" t="str">
        <f>IF(NOT('40-16+40-15 WORKSHEET EBS'!AF42=""),'40-16+40-15 WORKSHEET EBS'!AF42,"")</f>
        <v/>
      </c>
      <c r="AD17" s="787"/>
      <c r="AE17" s="787"/>
      <c r="AF17" s="788"/>
      <c r="AG17" s="958"/>
      <c r="AH17" s="959"/>
      <c r="AI17" s="960" t="s">
        <v>449</v>
      </c>
      <c r="AJ17" s="961"/>
      <c r="AK17" s="844" t="str">
        <f>IF(NOT('40-16+40-15 WORKSHEET EBS'!AB42=""),'40-16+40-15 WORKSHEET EBS'!AB42,"")</f>
        <v/>
      </c>
      <c r="AL17" s="845"/>
      <c r="AM17" s="454"/>
      <c r="AN17" s="454"/>
      <c r="AO17" s="455"/>
      <c r="AQ17" s="76"/>
    </row>
    <row r="18" spans="1:43" ht="18" customHeight="1" thickBot="1" x14ac:dyDescent="0.3">
      <c r="A18" s="348"/>
      <c r="B18" s="796" t="str">
        <f>IF(NOT('40-16+40-15 WORKSHEET EBS'!D42=""),'40-16+40-15 WORKSHEET EBS'!D42,"")</f>
        <v/>
      </c>
      <c r="C18" s="797"/>
      <c r="D18" s="797"/>
      <c r="E18" s="798"/>
      <c r="F18" s="799">
        <f>'40-16+40-15 WORKSHEET EBS'!E42</f>
        <v>0</v>
      </c>
      <c r="G18" s="797"/>
      <c r="H18" s="797"/>
      <c r="I18" s="797"/>
      <c r="J18" s="797"/>
      <c r="K18" s="798"/>
      <c r="L18" s="800" t="str">
        <f>IF(NOT('40-16+40-15 WORKSHEET EBS'!I42=""),'40-16+40-15 WORKSHEET EBS'!I42,"")</f>
        <v/>
      </c>
      <c r="M18" s="801"/>
      <c r="N18" s="962" t="str">
        <f>IF(NOT('40-16+40-15 WORKSHEET EBS'!L42=""),'40-16+40-15 WORKSHEET EBS'!L42,"")</f>
        <v/>
      </c>
      <c r="O18" s="963"/>
      <c r="P18" s="963"/>
      <c r="Q18" s="963"/>
      <c r="R18" s="964"/>
      <c r="S18" s="839"/>
      <c r="T18" s="840"/>
      <c r="U18" s="840"/>
      <c r="V18" s="841"/>
      <c r="W18" s="800" t="str">
        <f>IF(NOT('40-16+40-15 WORKSHEET EBS'!W42=""),'40-16+40-15 WORKSHEET EBS'!W42,"")</f>
        <v/>
      </c>
      <c r="X18" s="810"/>
      <c r="Y18" s="801"/>
      <c r="Z18" s="811" t="str">
        <f t="shared" ref="Z18" si="2">IF(AND(NOT(Z16=""),NOT(Z17="")),(Z17-Z16)/(Z17),"")</f>
        <v/>
      </c>
      <c r="AA18" s="812"/>
      <c r="AB18" s="813"/>
      <c r="AC18" s="811" t="str">
        <f t="shared" ref="AC18" si="3">IF(AND(NOT(AC16=""),NOT(AC17="")),(AC17-AC16)/(AC17),"")</f>
        <v/>
      </c>
      <c r="AD18" s="812"/>
      <c r="AE18" s="812"/>
      <c r="AF18" s="813"/>
      <c r="AG18" s="967"/>
      <c r="AH18" s="968"/>
      <c r="AI18" s="968"/>
      <c r="AJ18" s="968"/>
      <c r="AK18" s="968"/>
      <c r="AL18" s="969"/>
      <c r="AM18" s="456"/>
      <c r="AN18" s="457"/>
      <c r="AO18" s="458"/>
      <c r="AQ18" s="76"/>
    </row>
    <row r="19" spans="1:43" ht="4.5" customHeight="1" thickBot="1" x14ac:dyDescent="0.3">
      <c r="A19" s="348"/>
      <c r="B19" s="80"/>
      <c r="C19" s="80"/>
      <c r="D19" s="80"/>
      <c r="E19" s="80"/>
      <c r="F19" s="80"/>
      <c r="G19" s="80"/>
      <c r="H19" s="80"/>
      <c r="I19" s="80"/>
      <c r="J19" s="80"/>
      <c r="K19" s="80"/>
      <c r="L19" s="103"/>
      <c r="M19" s="103"/>
      <c r="N19" s="106"/>
      <c r="O19" s="106"/>
      <c r="P19" s="106"/>
      <c r="Q19" s="106"/>
      <c r="R19" s="106"/>
      <c r="S19" s="107"/>
      <c r="T19" s="107"/>
      <c r="U19" s="107"/>
      <c r="V19" s="107"/>
      <c r="W19" s="112"/>
      <c r="X19" s="112"/>
      <c r="Y19" s="112"/>
      <c r="Z19" s="327"/>
      <c r="AA19" s="327"/>
      <c r="AB19" s="327"/>
      <c r="AC19" s="327"/>
      <c r="AD19" s="327"/>
      <c r="AE19" s="327"/>
      <c r="AF19" s="114"/>
      <c r="AG19" s="156"/>
      <c r="AH19" s="156"/>
      <c r="AI19" s="364"/>
      <c r="AJ19" s="364"/>
      <c r="AK19" s="116"/>
      <c r="AL19" s="72"/>
      <c r="AM19" s="393"/>
      <c r="AN19" s="393"/>
      <c r="AO19" s="393"/>
      <c r="AQ19" s="76"/>
    </row>
    <row r="20" spans="1:43" ht="18" customHeight="1" x14ac:dyDescent="0.25">
      <c r="A20" s="498">
        <v>25</v>
      </c>
      <c r="B20" s="756"/>
      <c r="C20" s="757"/>
      <c r="D20" s="757"/>
      <c r="E20" s="757"/>
      <c r="F20" s="757"/>
      <c r="G20" s="757"/>
      <c r="H20" s="757"/>
      <c r="I20" s="757"/>
      <c r="J20" s="757"/>
      <c r="K20" s="758"/>
      <c r="L20" s="759" t="str">
        <f>IF(NOT('40-16+40-15 WORKSHEET EBS'!F43=""),'40-16+40-15 WORKSHEET EBS'!F43,"")</f>
        <v/>
      </c>
      <c r="M20" s="760"/>
      <c r="N20" s="761" t="str">
        <f>IF(NOT('40-16+40-15 WORKSHEET EBS'!J43=""),'40-16+40-15 WORKSHEET EBS'!J43,"")</f>
        <v/>
      </c>
      <c r="O20" s="762"/>
      <c r="P20" s="762"/>
      <c r="Q20" s="762"/>
      <c r="R20" s="763"/>
      <c r="S20" s="764" t="str">
        <f>IF(NOT('40-16+40-15 WORKSHEET EBS'!P43=""),'40-16+40-15 WORKSHEET EBS'!P43,"")</f>
        <v/>
      </c>
      <c r="T20" s="765"/>
      <c r="U20" s="764" t="str">
        <f>IF(NOT('40-16+40-15 WORKSHEET EBS'!S43=""),'40-16+40-15 WORKSHEET EBS'!S43,"")</f>
        <v/>
      </c>
      <c r="V20" s="765"/>
      <c r="W20" s="764" t="str">
        <f>IF(NOT('40-16+40-15 WORKSHEET EBS'!T43=""),'40-16+40-15 WORKSHEET EBS'!T43,"")</f>
        <v/>
      </c>
      <c r="X20" s="766"/>
      <c r="Y20" s="765"/>
      <c r="Z20" s="767">
        <f>'40-16+40-15 WORKSHEET EBS'!AC43</f>
        <v>0</v>
      </c>
      <c r="AA20" s="768"/>
      <c r="AB20" s="769"/>
      <c r="AC20" s="767" t="str">
        <f>IF(NOT('40-16+40-15 WORKSHEET EBS'!AE43=""),'40-16+40-15 WORKSHEET EBS'!AE43,"")</f>
        <v/>
      </c>
      <c r="AD20" s="768"/>
      <c r="AE20" s="768"/>
      <c r="AF20" s="769"/>
      <c r="AG20" s="770"/>
      <c r="AH20" s="771"/>
      <c r="AI20" s="808" t="s">
        <v>36</v>
      </c>
      <c r="AJ20" s="809"/>
      <c r="AK20" s="867" t="str">
        <f>IF(NOT('40-16+40-15 WORKSHEET EBS'!Z43=""),'40-16+40-15 WORKSHEET EBS'!Z43,"")</f>
        <v/>
      </c>
      <c r="AL20" s="868"/>
      <c r="AM20" s="453"/>
      <c r="AN20" s="869" t="s">
        <v>38</v>
      </c>
      <c r="AO20" s="870"/>
      <c r="AQ20" s="76"/>
    </row>
    <row r="21" spans="1:43" ht="18" customHeight="1" x14ac:dyDescent="0.25">
      <c r="A21" s="498"/>
      <c r="B21" s="772" t="str">
        <f>IF(NOT('40-16+40-15 WORKSHEET EBS'!B43=""),'40-16+40-15 WORKSHEET EBS'!B43,"")</f>
        <v/>
      </c>
      <c r="C21" s="773"/>
      <c r="D21" s="773"/>
      <c r="E21" s="773"/>
      <c r="F21" s="773"/>
      <c r="G21" s="773"/>
      <c r="H21" s="773"/>
      <c r="I21" s="773"/>
      <c r="J21" s="773"/>
      <c r="K21" s="774"/>
      <c r="L21" s="775" t="str">
        <f>IF(NOT('40-16+40-15 WORKSHEET EBS'!H43=""),'40-16+40-15 WORKSHEET EBS'!H43,"")</f>
        <v/>
      </c>
      <c r="M21" s="776"/>
      <c r="N21" s="955" t="str">
        <f>IF(NOT('40-16+40-15 WORKSHEET EBS'!K43=""),'40-16+40-15 WORKSHEET EBS'!K43,"")</f>
        <v/>
      </c>
      <c r="O21" s="956"/>
      <c r="P21" s="956"/>
      <c r="Q21" s="956"/>
      <c r="R21" s="957"/>
      <c r="S21" s="780" t="str">
        <f>IF(NOT('40-16+40-15 WORKSHEET EBS'!O43=""),'40-16+40-15 WORKSHEET EBS'!O43,"")</f>
        <v/>
      </c>
      <c r="T21" s="781"/>
      <c r="U21" s="780" t="str">
        <f>IF(NOT('40-16+40-15 WORKSHEET EBS'!R43=""),'40-16+40-15 WORKSHEET EBS'!R43,"")</f>
        <v/>
      </c>
      <c r="V21" s="781"/>
      <c r="W21" s="780" t="str">
        <f>IF(NOT('40-16+40-15 WORKSHEET EBS'!U43=""),'40-16+40-15 WORKSHEET EBS'!U43,"")</f>
        <v/>
      </c>
      <c r="X21" s="782"/>
      <c r="Y21" s="781"/>
      <c r="Z21" s="783">
        <f t="shared" ref="Z21" si="4">IF(Z20="","",ROUNDUP(Z20*1.01,2))</f>
        <v>0</v>
      </c>
      <c r="AA21" s="784"/>
      <c r="AB21" s="785"/>
      <c r="AC21" s="786" t="str">
        <f t="shared" ref="AC21" si="5">IF(AC20="","",ROUNDUP(AC20*1.01,2))</f>
        <v/>
      </c>
      <c r="AD21" s="787"/>
      <c r="AE21" s="787"/>
      <c r="AF21" s="788"/>
      <c r="AG21" s="789" t="str">
        <f>IF(NOT('40-16+40-15 WORKSHEET EBS'!Y43=""),'40-16+40-15 WORKSHEET EBS'!Y43,"")</f>
        <v/>
      </c>
      <c r="AH21" s="790"/>
      <c r="AI21" s="820" t="s">
        <v>37</v>
      </c>
      <c r="AJ21" s="821"/>
      <c r="AK21" s="844" t="str">
        <f>IF(NOT('40-16+40-15 WORKSHEET EBS'!AA43=""),'40-16+40-15 WORKSHEET EBS'!AA43,"")</f>
        <v/>
      </c>
      <c r="AL21" s="845"/>
      <c r="AM21" s="454"/>
      <c r="AN21" s="842" t="s">
        <v>35</v>
      </c>
      <c r="AO21" s="843"/>
      <c r="AQ21" s="76"/>
    </row>
    <row r="22" spans="1:43" ht="18" customHeight="1" x14ac:dyDescent="0.25">
      <c r="A22" s="498"/>
      <c r="B22" s="772" t="str">
        <f>IF(NOT('40-16+40-15 WORKSHEET EBS'!C43=""),'40-16+40-15 WORKSHEET EBS'!C43,"")</f>
        <v/>
      </c>
      <c r="C22" s="773"/>
      <c r="D22" s="773"/>
      <c r="E22" s="773"/>
      <c r="F22" s="773"/>
      <c r="G22" s="773"/>
      <c r="H22" s="773"/>
      <c r="I22" s="773"/>
      <c r="J22" s="773"/>
      <c r="K22" s="774"/>
      <c r="L22" s="805" t="str">
        <f>IF(NOT('40-16+40-15 WORKSHEET EBS'!G43=""),'40-16+40-15 WORKSHEET EBS'!G43,"")</f>
        <v/>
      </c>
      <c r="M22" s="965"/>
      <c r="N22" s="822" t="str">
        <f>IF(NOT('40-16+40-15 WORKSHEET EBS'!M43=""),'40-16+40-15 WORKSHEET EBS'!M43,"")</f>
        <v/>
      </c>
      <c r="O22" s="823"/>
      <c r="P22" s="823"/>
      <c r="Q22" s="823"/>
      <c r="R22" s="824"/>
      <c r="S22" s="966" t="str">
        <f>IF(NOT('40-16+40-15 WORKSHEET EBS'!N43=""),'40-16+40-15 WORKSHEET EBS'!N43,"")</f>
        <v/>
      </c>
      <c r="T22" s="781"/>
      <c r="U22" s="780" t="str">
        <f>IF(NOT('40-16+40-15 WORKSHEET EBS'!Q43=""),'40-16+40-15 WORKSHEET EBS'!Q43,"")</f>
        <v/>
      </c>
      <c r="V22" s="781"/>
      <c r="W22" s="775" t="str">
        <f>IF(NOT('40-16+40-15 WORKSHEET EBS'!V43=""),'40-16+40-15 WORKSHEET EBS'!V43,"")</f>
        <v/>
      </c>
      <c r="X22" s="791"/>
      <c r="Y22" s="776"/>
      <c r="Z22" s="786" t="str">
        <f>IF(NOT('40-16+40-15 WORKSHEET EBS'!AD43=""),'40-16+40-15 WORKSHEET EBS'!AD43,"")</f>
        <v/>
      </c>
      <c r="AA22" s="787"/>
      <c r="AB22" s="788"/>
      <c r="AC22" s="786" t="str">
        <f>IF(NOT('40-16+40-15 WORKSHEET EBS'!AF43=""),'40-16+40-15 WORKSHEET EBS'!AF43,"")</f>
        <v/>
      </c>
      <c r="AD22" s="787"/>
      <c r="AE22" s="787"/>
      <c r="AF22" s="788"/>
      <c r="AG22" s="958"/>
      <c r="AH22" s="959"/>
      <c r="AI22" s="960" t="s">
        <v>449</v>
      </c>
      <c r="AJ22" s="961"/>
      <c r="AK22" s="844" t="str">
        <f>IF(NOT('40-16+40-15 WORKSHEET EBS'!AB43=""),'40-16+40-15 WORKSHEET EBS'!AB43,"")</f>
        <v/>
      </c>
      <c r="AL22" s="845"/>
      <c r="AM22" s="454"/>
      <c r="AN22" s="454"/>
      <c r="AO22" s="455"/>
      <c r="AQ22" s="76"/>
    </row>
    <row r="23" spans="1:43" ht="18" customHeight="1" thickBot="1" x14ac:dyDescent="0.3">
      <c r="A23" s="498"/>
      <c r="B23" s="796" t="str">
        <f>IF(NOT('40-16+40-15 WORKSHEET EBS'!D43=""),'40-16+40-15 WORKSHEET EBS'!D43,"")</f>
        <v/>
      </c>
      <c r="C23" s="797"/>
      <c r="D23" s="797"/>
      <c r="E23" s="798"/>
      <c r="F23" s="799">
        <f>'40-16+40-15 WORKSHEET EBS'!E43</f>
        <v>0</v>
      </c>
      <c r="G23" s="797"/>
      <c r="H23" s="797"/>
      <c r="I23" s="797"/>
      <c r="J23" s="797"/>
      <c r="K23" s="798"/>
      <c r="L23" s="800" t="str">
        <f>IF(NOT('40-16+40-15 WORKSHEET EBS'!I43=""),'40-16+40-15 WORKSHEET EBS'!I43,"")</f>
        <v/>
      </c>
      <c r="M23" s="801"/>
      <c r="N23" s="962" t="str">
        <f>IF(NOT('40-16+40-15 WORKSHEET EBS'!L43=""),'40-16+40-15 WORKSHEET EBS'!L43,"")</f>
        <v/>
      </c>
      <c r="O23" s="963"/>
      <c r="P23" s="963"/>
      <c r="Q23" s="963"/>
      <c r="R23" s="964"/>
      <c r="S23" s="839"/>
      <c r="T23" s="840"/>
      <c r="U23" s="840"/>
      <c r="V23" s="841"/>
      <c r="W23" s="800" t="str">
        <f>IF(NOT('40-16+40-15 WORKSHEET EBS'!W43=""),'40-16+40-15 WORKSHEET EBS'!W43,"")</f>
        <v/>
      </c>
      <c r="X23" s="810"/>
      <c r="Y23" s="801"/>
      <c r="Z23" s="811" t="str">
        <f t="shared" ref="Z23" si="6">IF(AND(NOT(Z21=""),NOT(Z22="")),(Z22-Z21)/(Z22),"")</f>
        <v/>
      </c>
      <c r="AA23" s="812"/>
      <c r="AB23" s="813"/>
      <c r="AC23" s="811" t="str">
        <f t="shared" ref="AC23" si="7">IF(AND(NOT(AC21=""),NOT(AC22="")),(AC22-AC21)/(AC22),"")</f>
        <v/>
      </c>
      <c r="AD23" s="812"/>
      <c r="AE23" s="812"/>
      <c r="AF23" s="813"/>
      <c r="AG23" s="967"/>
      <c r="AH23" s="968"/>
      <c r="AI23" s="968"/>
      <c r="AJ23" s="968"/>
      <c r="AK23" s="968"/>
      <c r="AL23" s="969"/>
      <c r="AM23" s="456"/>
      <c r="AN23" s="457"/>
      <c r="AO23" s="458"/>
      <c r="AQ23" s="76"/>
    </row>
    <row r="24" spans="1:43" ht="2.25" customHeight="1" thickBot="1" x14ac:dyDescent="0.3">
      <c r="A24" s="362"/>
      <c r="B24" s="80"/>
      <c r="C24" s="80"/>
      <c r="D24" s="80"/>
      <c r="E24" s="80"/>
      <c r="F24" s="80"/>
      <c r="G24" s="80"/>
      <c r="H24" s="80"/>
      <c r="I24" s="80"/>
      <c r="J24" s="80"/>
      <c r="K24" s="80"/>
      <c r="L24" s="103"/>
      <c r="M24" s="103"/>
      <c r="N24" s="106"/>
      <c r="O24" s="106"/>
      <c r="P24" s="106"/>
      <c r="Q24" s="106"/>
      <c r="R24" s="106"/>
      <c r="S24" s="107"/>
      <c r="T24" s="107"/>
      <c r="U24" s="107"/>
      <c r="V24" s="107"/>
      <c r="W24" s="112"/>
      <c r="X24" s="112"/>
      <c r="Y24" s="112"/>
      <c r="Z24" s="327"/>
      <c r="AA24" s="327"/>
      <c r="AB24" s="327"/>
      <c r="AC24" s="327"/>
      <c r="AD24" s="327"/>
      <c r="AE24" s="327"/>
      <c r="AF24" s="114"/>
      <c r="AG24" s="156"/>
      <c r="AH24" s="156"/>
      <c r="AI24" s="364"/>
      <c r="AJ24" s="364"/>
      <c r="AK24" s="116"/>
      <c r="AL24" s="72"/>
      <c r="AM24" s="393"/>
      <c r="AN24" s="393"/>
      <c r="AO24" s="393"/>
      <c r="AQ24" s="76"/>
    </row>
    <row r="25" spans="1:43" ht="18" customHeight="1" x14ac:dyDescent="0.25">
      <c r="A25" s="498">
        <v>26</v>
      </c>
      <c r="B25" s="756"/>
      <c r="C25" s="757"/>
      <c r="D25" s="757"/>
      <c r="E25" s="757"/>
      <c r="F25" s="757"/>
      <c r="G25" s="757"/>
      <c r="H25" s="757"/>
      <c r="I25" s="757"/>
      <c r="J25" s="757"/>
      <c r="K25" s="758"/>
      <c r="L25" s="759" t="str">
        <f>IF(NOT('40-16+40-15 WORKSHEET EBS'!F44=""),'40-16+40-15 WORKSHEET EBS'!F44,"")</f>
        <v/>
      </c>
      <c r="M25" s="760"/>
      <c r="N25" s="761" t="str">
        <f>IF(NOT('40-16+40-15 WORKSHEET EBS'!J44=""),'40-16+40-15 WORKSHEET EBS'!J44,"")</f>
        <v/>
      </c>
      <c r="O25" s="762"/>
      <c r="P25" s="762"/>
      <c r="Q25" s="762"/>
      <c r="R25" s="763"/>
      <c r="S25" s="764" t="str">
        <f>IF(NOT('40-16+40-15 WORKSHEET EBS'!P44=""),'40-16+40-15 WORKSHEET EBS'!P44,"")</f>
        <v/>
      </c>
      <c r="T25" s="765"/>
      <c r="U25" s="764" t="str">
        <f>IF(NOT('40-16+40-15 WORKSHEET EBS'!S44=""),'40-16+40-15 WORKSHEET EBS'!S44,"")</f>
        <v/>
      </c>
      <c r="V25" s="765"/>
      <c r="W25" s="764" t="str">
        <f>IF(NOT('40-16+40-15 WORKSHEET EBS'!T44=""),'40-16+40-15 WORKSHEET EBS'!T44,"")</f>
        <v/>
      </c>
      <c r="X25" s="766"/>
      <c r="Y25" s="765"/>
      <c r="Z25" s="767">
        <f>'40-16+40-15 WORKSHEET EBS'!AC44</f>
        <v>0</v>
      </c>
      <c r="AA25" s="768"/>
      <c r="AB25" s="769"/>
      <c r="AC25" s="767" t="str">
        <f>IF(NOT('40-16+40-15 WORKSHEET EBS'!AE44=""),'40-16+40-15 WORKSHEET EBS'!AE44,"")</f>
        <v/>
      </c>
      <c r="AD25" s="768"/>
      <c r="AE25" s="768"/>
      <c r="AF25" s="769"/>
      <c r="AG25" s="770"/>
      <c r="AH25" s="771"/>
      <c r="AI25" s="808" t="s">
        <v>36</v>
      </c>
      <c r="AJ25" s="809"/>
      <c r="AK25" s="867" t="str">
        <f>IF(NOT('40-16+40-15 WORKSHEET EBS'!Z44=""),'40-16+40-15 WORKSHEET EBS'!Z44,"")</f>
        <v/>
      </c>
      <c r="AL25" s="868"/>
      <c r="AM25" s="453"/>
      <c r="AN25" s="869" t="s">
        <v>38</v>
      </c>
      <c r="AO25" s="870"/>
      <c r="AQ25" s="76"/>
    </row>
    <row r="26" spans="1:43" ht="18" customHeight="1" x14ac:dyDescent="0.25">
      <c r="A26" s="498"/>
      <c r="B26" s="772" t="str">
        <f>IF(NOT('40-16+40-15 WORKSHEET EBS'!B44=""),'40-16+40-15 WORKSHEET EBS'!B44,"")</f>
        <v/>
      </c>
      <c r="C26" s="773"/>
      <c r="D26" s="773"/>
      <c r="E26" s="773"/>
      <c r="F26" s="773"/>
      <c r="G26" s="773"/>
      <c r="H26" s="773"/>
      <c r="I26" s="773"/>
      <c r="J26" s="773"/>
      <c r="K26" s="774"/>
      <c r="L26" s="775" t="str">
        <f>IF(NOT('40-16+40-15 WORKSHEET EBS'!H44=""),'40-16+40-15 WORKSHEET EBS'!H44,"")</f>
        <v/>
      </c>
      <c r="M26" s="776"/>
      <c r="N26" s="955" t="str">
        <f>IF(NOT('40-16+40-15 WORKSHEET EBS'!K44=""),'40-16+40-15 WORKSHEET EBS'!K44,"")</f>
        <v/>
      </c>
      <c r="O26" s="956"/>
      <c r="P26" s="956"/>
      <c r="Q26" s="956"/>
      <c r="R26" s="957"/>
      <c r="S26" s="780" t="str">
        <f>IF(NOT('40-16+40-15 WORKSHEET EBS'!O44=""),'40-16+40-15 WORKSHEET EBS'!O44,"")</f>
        <v/>
      </c>
      <c r="T26" s="781"/>
      <c r="U26" s="780" t="str">
        <f>IF(NOT('40-16+40-15 WORKSHEET EBS'!R44=""),'40-16+40-15 WORKSHEET EBS'!R44,"")</f>
        <v/>
      </c>
      <c r="V26" s="781"/>
      <c r="W26" s="780" t="str">
        <f>IF(NOT('40-16+40-15 WORKSHEET EBS'!U44=""),'40-16+40-15 WORKSHEET EBS'!U44,"")</f>
        <v/>
      </c>
      <c r="X26" s="782"/>
      <c r="Y26" s="781"/>
      <c r="Z26" s="783">
        <f t="shared" ref="Z26" si="8">IF(Z25="","",ROUNDUP(Z25*1.01,2))</f>
        <v>0</v>
      </c>
      <c r="AA26" s="784"/>
      <c r="AB26" s="785"/>
      <c r="AC26" s="786" t="str">
        <f t="shared" ref="AC26" si="9">IF(AC25="","",ROUNDUP(AC25*1.01,2))</f>
        <v/>
      </c>
      <c r="AD26" s="787"/>
      <c r="AE26" s="787"/>
      <c r="AF26" s="788"/>
      <c r="AG26" s="789" t="str">
        <f>IF(NOT('40-16+40-15 WORKSHEET EBS'!Y44=""),'40-16+40-15 WORKSHEET EBS'!Y44,"")</f>
        <v/>
      </c>
      <c r="AH26" s="790"/>
      <c r="AI26" s="820" t="s">
        <v>37</v>
      </c>
      <c r="AJ26" s="821"/>
      <c r="AK26" s="844" t="str">
        <f>IF(NOT('40-16+40-15 WORKSHEET EBS'!AA44=""),'40-16+40-15 WORKSHEET EBS'!AA44,"")</f>
        <v/>
      </c>
      <c r="AL26" s="845"/>
      <c r="AM26" s="454"/>
      <c r="AN26" s="842" t="s">
        <v>35</v>
      </c>
      <c r="AO26" s="843"/>
      <c r="AQ26" s="76"/>
    </row>
    <row r="27" spans="1:43" ht="18" customHeight="1" x14ac:dyDescent="0.25">
      <c r="A27" s="498"/>
      <c r="B27" s="772" t="str">
        <f>IF(NOT('40-16+40-15 WORKSHEET EBS'!C44=""),'40-16+40-15 WORKSHEET EBS'!C44,"")</f>
        <v/>
      </c>
      <c r="C27" s="773"/>
      <c r="D27" s="773"/>
      <c r="E27" s="773"/>
      <c r="F27" s="773"/>
      <c r="G27" s="773"/>
      <c r="H27" s="773"/>
      <c r="I27" s="773"/>
      <c r="J27" s="773"/>
      <c r="K27" s="774"/>
      <c r="L27" s="805" t="str">
        <f>IF(NOT('40-16+40-15 WORKSHEET EBS'!G44=""),'40-16+40-15 WORKSHEET EBS'!G44,"")</f>
        <v/>
      </c>
      <c r="M27" s="965"/>
      <c r="N27" s="822" t="str">
        <f>IF(NOT('40-16+40-15 WORKSHEET EBS'!M44=""),'40-16+40-15 WORKSHEET EBS'!M44,"")</f>
        <v/>
      </c>
      <c r="O27" s="823"/>
      <c r="P27" s="823"/>
      <c r="Q27" s="823"/>
      <c r="R27" s="824"/>
      <c r="S27" s="966" t="str">
        <f>IF(NOT('40-16+40-15 WORKSHEET EBS'!N44=""),'40-16+40-15 WORKSHEET EBS'!N44,"")</f>
        <v/>
      </c>
      <c r="T27" s="781"/>
      <c r="U27" s="780" t="str">
        <f>IF(NOT('40-16+40-15 WORKSHEET EBS'!Q44=""),'40-16+40-15 WORKSHEET EBS'!Q44,"")</f>
        <v/>
      </c>
      <c r="V27" s="781"/>
      <c r="W27" s="775" t="str">
        <f>IF(NOT('40-16+40-15 WORKSHEET EBS'!V44=""),'40-16+40-15 WORKSHEET EBS'!V44,"")</f>
        <v/>
      </c>
      <c r="X27" s="791"/>
      <c r="Y27" s="776"/>
      <c r="Z27" s="786" t="str">
        <f>IF(NOT('40-16+40-15 WORKSHEET EBS'!AD44=""),'40-16+40-15 WORKSHEET EBS'!AD44,"")</f>
        <v/>
      </c>
      <c r="AA27" s="787"/>
      <c r="AB27" s="788"/>
      <c r="AC27" s="786" t="str">
        <f>IF(NOT('40-16+40-15 WORKSHEET EBS'!AF44=""),'40-16+40-15 WORKSHEET EBS'!AF44,"")</f>
        <v/>
      </c>
      <c r="AD27" s="787"/>
      <c r="AE27" s="787"/>
      <c r="AF27" s="788"/>
      <c r="AG27" s="958"/>
      <c r="AH27" s="959"/>
      <c r="AI27" s="960" t="s">
        <v>449</v>
      </c>
      <c r="AJ27" s="961"/>
      <c r="AK27" s="844" t="str">
        <f>IF(NOT('40-16+40-15 WORKSHEET EBS'!AB44=""),'40-16+40-15 WORKSHEET EBS'!AB44,"")</f>
        <v/>
      </c>
      <c r="AL27" s="845"/>
      <c r="AM27" s="454"/>
      <c r="AN27" s="454"/>
      <c r="AO27" s="455"/>
      <c r="AQ27" s="76"/>
    </row>
    <row r="28" spans="1:43" ht="18" customHeight="1" thickBot="1" x14ac:dyDescent="0.3">
      <c r="A28" s="498"/>
      <c r="B28" s="796" t="str">
        <f>IF(NOT('40-16+40-15 WORKSHEET EBS'!D44=""),'40-16+40-15 WORKSHEET EBS'!D44,"")</f>
        <v/>
      </c>
      <c r="C28" s="797"/>
      <c r="D28" s="797"/>
      <c r="E28" s="798"/>
      <c r="F28" s="799">
        <f>'40-16+40-15 WORKSHEET EBS'!E44</f>
        <v>0</v>
      </c>
      <c r="G28" s="797"/>
      <c r="H28" s="797"/>
      <c r="I28" s="797"/>
      <c r="J28" s="797"/>
      <c r="K28" s="798"/>
      <c r="L28" s="800" t="str">
        <f>IF(NOT('40-16+40-15 WORKSHEET EBS'!I44=""),'40-16+40-15 WORKSHEET EBS'!I44,"")</f>
        <v/>
      </c>
      <c r="M28" s="801"/>
      <c r="N28" s="962" t="str">
        <f>IF(NOT('40-16+40-15 WORKSHEET EBS'!L44=""),'40-16+40-15 WORKSHEET EBS'!L44,"")</f>
        <v/>
      </c>
      <c r="O28" s="963"/>
      <c r="P28" s="963"/>
      <c r="Q28" s="963"/>
      <c r="R28" s="964"/>
      <c r="S28" s="839"/>
      <c r="T28" s="840"/>
      <c r="U28" s="840"/>
      <c r="V28" s="841"/>
      <c r="W28" s="800" t="str">
        <f>IF(NOT('40-16+40-15 WORKSHEET EBS'!W44=""),'40-16+40-15 WORKSHEET EBS'!W44,"")</f>
        <v/>
      </c>
      <c r="X28" s="810"/>
      <c r="Y28" s="801"/>
      <c r="Z28" s="811" t="str">
        <f t="shared" ref="Z28" si="10">IF(AND(NOT(Z26=""),NOT(Z27="")),(Z27-Z26)/(Z27),"")</f>
        <v/>
      </c>
      <c r="AA28" s="812"/>
      <c r="AB28" s="813"/>
      <c r="AC28" s="811" t="str">
        <f t="shared" ref="AC28" si="11">IF(AND(NOT(AC26=""),NOT(AC27="")),(AC27-AC26)/(AC27),"")</f>
        <v/>
      </c>
      <c r="AD28" s="812"/>
      <c r="AE28" s="812"/>
      <c r="AF28" s="813"/>
      <c r="AG28" s="967"/>
      <c r="AH28" s="968"/>
      <c r="AI28" s="968"/>
      <c r="AJ28" s="968"/>
      <c r="AK28" s="968"/>
      <c r="AL28" s="969"/>
      <c r="AM28" s="456"/>
      <c r="AN28" s="457"/>
      <c r="AO28" s="458"/>
      <c r="AQ28" s="76"/>
    </row>
    <row r="29" spans="1:43" ht="4.5" customHeight="1" thickBot="1" x14ac:dyDescent="0.3">
      <c r="A29" s="362"/>
      <c r="B29" s="80"/>
      <c r="C29" s="80"/>
      <c r="D29" s="80"/>
      <c r="E29" s="80"/>
      <c r="F29" s="80"/>
      <c r="G29" s="80"/>
      <c r="H29" s="80"/>
      <c r="I29" s="80"/>
      <c r="J29" s="80"/>
      <c r="K29" s="80"/>
      <c r="L29" s="103"/>
      <c r="M29" s="103"/>
      <c r="N29" s="106"/>
      <c r="O29" s="106"/>
      <c r="P29" s="106"/>
      <c r="Q29" s="106"/>
      <c r="R29" s="106"/>
      <c r="S29" s="107"/>
      <c r="T29" s="107"/>
      <c r="U29" s="107"/>
      <c r="V29" s="107"/>
      <c r="W29" s="112"/>
      <c r="X29" s="112"/>
      <c r="Y29" s="112"/>
      <c r="Z29" s="327"/>
      <c r="AA29" s="327"/>
      <c r="AB29" s="327"/>
      <c r="AC29" s="327"/>
      <c r="AD29" s="327"/>
      <c r="AE29" s="327"/>
      <c r="AF29" s="114"/>
      <c r="AG29" s="156"/>
      <c r="AH29" s="156"/>
      <c r="AI29" s="364"/>
      <c r="AJ29" s="364"/>
      <c r="AK29" s="116"/>
      <c r="AL29" s="72"/>
      <c r="AM29" s="393"/>
      <c r="AN29" s="393"/>
      <c r="AO29" s="393"/>
      <c r="AQ29" s="76"/>
    </row>
    <row r="30" spans="1:43" ht="18" customHeight="1" x14ac:dyDescent="0.25">
      <c r="A30" s="498">
        <v>27</v>
      </c>
      <c r="B30" s="756"/>
      <c r="C30" s="757"/>
      <c r="D30" s="757"/>
      <c r="E30" s="757"/>
      <c r="F30" s="757"/>
      <c r="G30" s="757"/>
      <c r="H30" s="757"/>
      <c r="I30" s="757"/>
      <c r="J30" s="757"/>
      <c r="K30" s="758"/>
      <c r="L30" s="759" t="str">
        <f>IF(NOT('40-16+40-15 WORKSHEET EBS'!F45=""),'40-16+40-15 WORKSHEET EBS'!F45,"")</f>
        <v/>
      </c>
      <c r="M30" s="760"/>
      <c r="N30" s="761" t="str">
        <f>IF(NOT('40-16+40-15 WORKSHEET EBS'!J45=""),'40-16+40-15 WORKSHEET EBS'!J45,"")</f>
        <v/>
      </c>
      <c r="O30" s="762"/>
      <c r="P30" s="762"/>
      <c r="Q30" s="762"/>
      <c r="R30" s="763"/>
      <c r="S30" s="764" t="str">
        <f>IF(NOT('40-16+40-15 WORKSHEET EBS'!P45=""),'40-16+40-15 WORKSHEET EBS'!P45,"")</f>
        <v/>
      </c>
      <c r="T30" s="765"/>
      <c r="U30" s="764" t="str">
        <f>IF(NOT('40-16+40-15 WORKSHEET EBS'!S45=""),'40-16+40-15 WORKSHEET EBS'!S45,"")</f>
        <v/>
      </c>
      <c r="V30" s="765"/>
      <c r="W30" s="764" t="str">
        <f>IF(NOT('40-16+40-15 WORKSHEET EBS'!T45=""),'40-16+40-15 WORKSHEET EBS'!T45,"")</f>
        <v/>
      </c>
      <c r="X30" s="766"/>
      <c r="Y30" s="765"/>
      <c r="Z30" s="767">
        <f>'40-16+40-15 WORKSHEET EBS'!AC45</f>
        <v>0</v>
      </c>
      <c r="AA30" s="768"/>
      <c r="AB30" s="769"/>
      <c r="AC30" s="767" t="str">
        <f>IF(NOT('40-16+40-15 WORKSHEET EBS'!AE45=""),'40-16+40-15 WORKSHEET EBS'!AE45,"")</f>
        <v/>
      </c>
      <c r="AD30" s="768"/>
      <c r="AE30" s="768"/>
      <c r="AF30" s="769"/>
      <c r="AG30" s="770"/>
      <c r="AH30" s="771"/>
      <c r="AI30" s="808" t="s">
        <v>36</v>
      </c>
      <c r="AJ30" s="809"/>
      <c r="AK30" s="867" t="str">
        <f>IF(NOT('40-16+40-15 WORKSHEET EBS'!Z45=""),'40-16+40-15 WORKSHEET EBS'!Z45,"")</f>
        <v/>
      </c>
      <c r="AL30" s="868"/>
      <c r="AM30" s="453"/>
      <c r="AN30" s="869" t="s">
        <v>38</v>
      </c>
      <c r="AO30" s="870"/>
      <c r="AQ30" s="76"/>
    </row>
    <row r="31" spans="1:43" ht="18" customHeight="1" x14ac:dyDescent="0.25">
      <c r="A31" s="498"/>
      <c r="B31" s="772" t="str">
        <f>IF(NOT('40-16+40-15 WORKSHEET EBS'!B45=""),'40-16+40-15 WORKSHEET EBS'!B45,"")</f>
        <v/>
      </c>
      <c r="C31" s="773"/>
      <c r="D31" s="773"/>
      <c r="E31" s="773"/>
      <c r="F31" s="773"/>
      <c r="G31" s="773"/>
      <c r="H31" s="773"/>
      <c r="I31" s="773"/>
      <c r="J31" s="773"/>
      <c r="K31" s="774"/>
      <c r="L31" s="775" t="str">
        <f>IF(NOT('40-16+40-15 WORKSHEET EBS'!H45=""),'40-16+40-15 WORKSHEET EBS'!H45,"")</f>
        <v/>
      </c>
      <c r="M31" s="776"/>
      <c r="N31" s="955" t="str">
        <f>IF(NOT('40-16+40-15 WORKSHEET EBS'!K45=""),'40-16+40-15 WORKSHEET EBS'!K45,"")</f>
        <v/>
      </c>
      <c r="O31" s="956"/>
      <c r="P31" s="956"/>
      <c r="Q31" s="956"/>
      <c r="R31" s="957"/>
      <c r="S31" s="780" t="str">
        <f>IF(NOT('40-16+40-15 WORKSHEET EBS'!O45=""),'40-16+40-15 WORKSHEET EBS'!O45,"")</f>
        <v/>
      </c>
      <c r="T31" s="781"/>
      <c r="U31" s="780" t="str">
        <f>IF(NOT('40-16+40-15 WORKSHEET EBS'!R45=""),'40-16+40-15 WORKSHEET EBS'!R45,"")</f>
        <v/>
      </c>
      <c r="V31" s="781"/>
      <c r="W31" s="780" t="str">
        <f>IF(NOT('40-16+40-15 WORKSHEET EBS'!U45=""),'40-16+40-15 WORKSHEET EBS'!U45,"")</f>
        <v/>
      </c>
      <c r="X31" s="782"/>
      <c r="Y31" s="781"/>
      <c r="Z31" s="783">
        <f t="shared" ref="Z31" si="12">IF(Z30="","",ROUNDUP(Z30*1.01,2))</f>
        <v>0</v>
      </c>
      <c r="AA31" s="784"/>
      <c r="AB31" s="785"/>
      <c r="AC31" s="786" t="str">
        <f t="shared" ref="AC31" si="13">IF(AC30="","",ROUNDUP(AC30*1.01,2))</f>
        <v/>
      </c>
      <c r="AD31" s="787"/>
      <c r="AE31" s="787"/>
      <c r="AF31" s="788"/>
      <c r="AG31" s="789" t="str">
        <f>IF(NOT('40-16+40-15 WORKSHEET EBS'!Y45=""),'40-16+40-15 WORKSHEET EBS'!Y45,"")</f>
        <v/>
      </c>
      <c r="AH31" s="790"/>
      <c r="AI31" s="820" t="s">
        <v>37</v>
      </c>
      <c r="AJ31" s="821"/>
      <c r="AK31" s="844" t="str">
        <f>IF(NOT('40-16+40-15 WORKSHEET EBS'!AA45=""),'40-16+40-15 WORKSHEET EBS'!AA45,"")</f>
        <v/>
      </c>
      <c r="AL31" s="845"/>
      <c r="AM31" s="454"/>
      <c r="AN31" s="842" t="s">
        <v>35</v>
      </c>
      <c r="AO31" s="843"/>
      <c r="AQ31" s="76"/>
    </row>
    <row r="32" spans="1:43" ht="18" customHeight="1" x14ac:dyDescent="0.25">
      <c r="A32" s="498"/>
      <c r="B32" s="772" t="str">
        <f>IF(NOT('40-16+40-15 WORKSHEET EBS'!C45=""),'40-16+40-15 WORKSHEET EBS'!C45,"")</f>
        <v/>
      </c>
      <c r="C32" s="773"/>
      <c r="D32" s="773"/>
      <c r="E32" s="773"/>
      <c r="F32" s="773"/>
      <c r="G32" s="773"/>
      <c r="H32" s="773"/>
      <c r="I32" s="773"/>
      <c r="J32" s="773"/>
      <c r="K32" s="774"/>
      <c r="L32" s="805" t="str">
        <f>IF(NOT('40-16+40-15 WORKSHEET EBS'!G45=""),'40-16+40-15 WORKSHEET EBS'!G45,"")</f>
        <v/>
      </c>
      <c r="M32" s="965"/>
      <c r="N32" s="822" t="str">
        <f>IF(NOT('40-16+40-15 WORKSHEET EBS'!M45=""),'40-16+40-15 WORKSHEET EBS'!M45,"")</f>
        <v/>
      </c>
      <c r="O32" s="823"/>
      <c r="P32" s="823"/>
      <c r="Q32" s="823"/>
      <c r="R32" s="824"/>
      <c r="S32" s="966" t="str">
        <f>IF(NOT('40-16+40-15 WORKSHEET EBS'!N45=""),'40-16+40-15 WORKSHEET EBS'!N45,"")</f>
        <v/>
      </c>
      <c r="T32" s="781"/>
      <c r="U32" s="780" t="str">
        <f>IF(NOT('40-16+40-15 WORKSHEET EBS'!Q45=""),'40-16+40-15 WORKSHEET EBS'!Q45,"")</f>
        <v/>
      </c>
      <c r="V32" s="781"/>
      <c r="W32" s="775" t="str">
        <f>IF(NOT('40-16+40-15 WORKSHEET EBS'!V45=""),'40-16+40-15 WORKSHEET EBS'!V45,"")</f>
        <v/>
      </c>
      <c r="X32" s="791"/>
      <c r="Y32" s="776"/>
      <c r="Z32" s="786" t="str">
        <f>IF(NOT('40-16+40-15 WORKSHEET EBS'!AD45=""),'40-16+40-15 WORKSHEET EBS'!AD45,"")</f>
        <v/>
      </c>
      <c r="AA32" s="787"/>
      <c r="AB32" s="788"/>
      <c r="AC32" s="786" t="str">
        <f>IF(NOT('40-16+40-15 WORKSHEET EBS'!AF45=""),'40-16+40-15 WORKSHEET EBS'!AF45,"")</f>
        <v/>
      </c>
      <c r="AD32" s="787"/>
      <c r="AE32" s="787"/>
      <c r="AF32" s="788"/>
      <c r="AG32" s="958"/>
      <c r="AH32" s="959"/>
      <c r="AI32" s="960" t="s">
        <v>449</v>
      </c>
      <c r="AJ32" s="961"/>
      <c r="AK32" s="844" t="str">
        <f>IF(NOT('40-16+40-15 WORKSHEET EBS'!AB45=""),'40-16+40-15 WORKSHEET EBS'!AB45,"")</f>
        <v/>
      </c>
      <c r="AL32" s="845"/>
      <c r="AM32" s="454"/>
      <c r="AN32" s="454"/>
      <c r="AO32" s="455"/>
      <c r="AQ32" s="76"/>
    </row>
    <row r="33" spans="1:43" ht="18" customHeight="1" thickBot="1" x14ac:dyDescent="0.3">
      <c r="A33" s="498"/>
      <c r="B33" s="796" t="str">
        <f>IF(NOT('40-16+40-15 WORKSHEET EBS'!D45=""),'40-16+40-15 WORKSHEET EBS'!D45,"")</f>
        <v/>
      </c>
      <c r="C33" s="797"/>
      <c r="D33" s="797"/>
      <c r="E33" s="798"/>
      <c r="F33" s="799">
        <f>'40-16+40-15 WORKSHEET EBS'!E45</f>
        <v>0</v>
      </c>
      <c r="G33" s="797"/>
      <c r="H33" s="797"/>
      <c r="I33" s="797"/>
      <c r="J33" s="797"/>
      <c r="K33" s="798"/>
      <c r="L33" s="800" t="str">
        <f>IF(NOT('40-16+40-15 WORKSHEET EBS'!I45=""),'40-16+40-15 WORKSHEET EBS'!I45,"")</f>
        <v/>
      </c>
      <c r="M33" s="801"/>
      <c r="N33" s="962" t="str">
        <f>IF(NOT('40-16+40-15 WORKSHEET EBS'!L45=""),'40-16+40-15 WORKSHEET EBS'!L45,"")</f>
        <v/>
      </c>
      <c r="O33" s="963"/>
      <c r="P33" s="963"/>
      <c r="Q33" s="963"/>
      <c r="R33" s="964"/>
      <c r="S33" s="839"/>
      <c r="T33" s="840"/>
      <c r="U33" s="840"/>
      <c r="V33" s="841"/>
      <c r="W33" s="800" t="str">
        <f>IF(NOT('40-16+40-15 WORKSHEET EBS'!W45=""),'40-16+40-15 WORKSHEET EBS'!W45,"")</f>
        <v/>
      </c>
      <c r="X33" s="810"/>
      <c r="Y33" s="801"/>
      <c r="Z33" s="811" t="str">
        <f t="shared" ref="Z33" si="14">IF(AND(NOT(Z31=""),NOT(Z32="")),(Z32-Z31)/(Z32),"")</f>
        <v/>
      </c>
      <c r="AA33" s="812"/>
      <c r="AB33" s="813"/>
      <c r="AC33" s="811" t="str">
        <f t="shared" ref="AC33" si="15">IF(AND(NOT(AC31=""),NOT(AC32="")),(AC32-AC31)/(AC32),"")</f>
        <v/>
      </c>
      <c r="AD33" s="812"/>
      <c r="AE33" s="812"/>
      <c r="AF33" s="813"/>
      <c r="AG33" s="967"/>
      <c r="AH33" s="968"/>
      <c r="AI33" s="968"/>
      <c r="AJ33" s="968"/>
      <c r="AK33" s="968"/>
      <c r="AL33" s="969"/>
      <c r="AM33" s="456"/>
      <c r="AN33" s="457"/>
      <c r="AO33" s="458"/>
      <c r="AQ33" s="76"/>
    </row>
    <row r="34" spans="1:43" ht="4.5" customHeight="1" thickBot="1" x14ac:dyDescent="0.3">
      <c r="A34" s="362"/>
      <c r="B34" s="80"/>
      <c r="C34" s="80"/>
      <c r="D34" s="80"/>
      <c r="E34" s="80"/>
      <c r="F34" s="80"/>
      <c r="G34" s="80"/>
      <c r="H34" s="80"/>
      <c r="I34" s="80"/>
      <c r="J34" s="80"/>
      <c r="K34" s="80"/>
      <c r="L34" s="103"/>
      <c r="M34" s="103"/>
      <c r="N34" s="106"/>
      <c r="O34" s="106"/>
      <c r="P34" s="106"/>
      <c r="Q34" s="106"/>
      <c r="R34" s="106"/>
      <c r="S34" s="107"/>
      <c r="T34" s="107"/>
      <c r="U34" s="107"/>
      <c r="V34" s="107"/>
      <c r="W34" s="112"/>
      <c r="X34" s="112"/>
      <c r="Y34" s="112"/>
      <c r="Z34" s="327"/>
      <c r="AA34" s="327"/>
      <c r="AB34" s="327"/>
      <c r="AC34" s="327"/>
      <c r="AD34" s="327"/>
      <c r="AE34" s="327"/>
      <c r="AF34" s="114"/>
      <c r="AG34" s="156"/>
      <c r="AH34" s="156"/>
      <c r="AI34" s="364"/>
      <c r="AJ34" s="364"/>
      <c r="AK34" s="116"/>
      <c r="AL34" s="72"/>
      <c r="AM34" s="393"/>
      <c r="AN34" s="393"/>
      <c r="AO34" s="393"/>
      <c r="AQ34" s="76"/>
    </row>
    <row r="35" spans="1:43" ht="18" customHeight="1" x14ac:dyDescent="0.25">
      <c r="A35" s="498">
        <v>28</v>
      </c>
      <c r="B35" s="756"/>
      <c r="C35" s="757"/>
      <c r="D35" s="757"/>
      <c r="E35" s="757"/>
      <c r="F35" s="757"/>
      <c r="G35" s="757"/>
      <c r="H35" s="757"/>
      <c r="I35" s="757"/>
      <c r="J35" s="757"/>
      <c r="K35" s="758"/>
      <c r="L35" s="759" t="str">
        <f>IF(NOT('40-16+40-15 WORKSHEET EBS'!F46=""),'40-16+40-15 WORKSHEET EBS'!F46,"")</f>
        <v/>
      </c>
      <c r="M35" s="760"/>
      <c r="N35" s="761" t="str">
        <f>IF(NOT('40-16+40-15 WORKSHEET EBS'!J46=""),'40-16+40-15 WORKSHEET EBS'!J46,"")</f>
        <v/>
      </c>
      <c r="O35" s="762"/>
      <c r="P35" s="762"/>
      <c r="Q35" s="762"/>
      <c r="R35" s="763"/>
      <c r="S35" s="764" t="str">
        <f>IF(NOT('40-16+40-15 WORKSHEET EBS'!P46=""),'40-16+40-15 WORKSHEET EBS'!P46,"")</f>
        <v/>
      </c>
      <c r="T35" s="765"/>
      <c r="U35" s="764" t="str">
        <f>IF(NOT('40-16+40-15 WORKSHEET EBS'!S46=""),'40-16+40-15 WORKSHEET EBS'!S46,"")</f>
        <v/>
      </c>
      <c r="V35" s="765"/>
      <c r="W35" s="764" t="str">
        <f>IF(NOT('40-16+40-15 WORKSHEET EBS'!T46=""),'40-16+40-15 WORKSHEET EBS'!T46,"")</f>
        <v/>
      </c>
      <c r="X35" s="766"/>
      <c r="Y35" s="765"/>
      <c r="Z35" s="767">
        <f>'40-16+40-15 WORKSHEET EBS'!AC46</f>
        <v>0</v>
      </c>
      <c r="AA35" s="768"/>
      <c r="AB35" s="769"/>
      <c r="AC35" s="767" t="str">
        <f>IF(NOT('40-16+40-15 WORKSHEET EBS'!AE46=""),'40-16+40-15 WORKSHEET EBS'!AE46,"")</f>
        <v/>
      </c>
      <c r="AD35" s="768"/>
      <c r="AE35" s="768"/>
      <c r="AF35" s="769"/>
      <c r="AG35" s="770"/>
      <c r="AH35" s="771"/>
      <c r="AI35" s="808" t="s">
        <v>36</v>
      </c>
      <c r="AJ35" s="809"/>
      <c r="AK35" s="867" t="str">
        <f>IF(NOT('40-16+40-15 WORKSHEET EBS'!Z46=""),'40-16+40-15 WORKSHEET EBS'!Z46,"")</f>
        <v/>
      </c>
      <c r="AL35" s="868"/>
      <c r="AM35" s="453"/>
      <c r="AN35" s="869" t="s">
        <v>38</v>
      </c>
      <c r="AO35" s="870"/>
      <c r="AQ35" s="76"/>
    </row>
    <row r="36" spans="1:43" ht="18" customHeight="1" x14ac:dyDescent="0.25">
      <c r="A36" s="498"/>
      <c r="B36" s="772" t="str">
        <f>IF(NOT('40-16+40-15 WORKSHEET EBS'!B46=""),'40-16+40-15 WORKSHEET EBS'!B46,"")</f>
        <v/>
      </c>
      <c r="C36" s="773"/>
      <c r="D36" s="773"/>
      <c r="E36" s="773"/>
      <c r="F36" s="773"/>
      <c r="G36" s="773"/>
      <c r="H36" s="773"/>
      <c r="I36" s="773"/>
      <c r="J36" s="773"/>
      <c r="K36" s="774"/>
      <c r="L36" s="775" t="str">
        <f>IF(NOT('40-16+40-15 WORKSHEET EBS'!H46=""),'40-16+40-15 WORKSHEET EBS'!H46,"")</f>
        <v/>
      </c>
      <c r="M36" s="776"/>
      <c r="N36" s="955" t="str">
        <f>IF(NOT('40-16+40-15 WORKSHEET EBS'!K46=""),'40-16+40-15 WORKSHEET EBS'!K46,"")</f>
        <v/>
      </c>
      <c r="O36" s="956"/>
      <c r="P36" s="956"/>
      <c r="Q36" s="956"/>
      <c r="R36" s="957"/>
      <c r="S36" s="780" t="str">
        <f>IF(NOT('40-16+40-15 WORKSHEET EBS'!O46=""),'40-16+40-15 WORKSHEET EBS'!O46,"")</f>
        <v/>
      </c>
      <c r="T36" s="781"/>
      <c r="U36" s="780" t="str">
        <f>IF(NOT('40-16+40-15 WORKSHEET EBS'!R46=""),'40-16+40-15 WORKSHEET EBS'!R46,"")</f>
        <v/>
      </c>
      <c r="V36" s="781"/>
      <c r="W36" s="780" t="str">
        <f>IF(NOT('40-16+40-15 WORKSHEET EBS'!U46=""),'40-16+40-15 WORKSHEET EBS'!U46,"")</f>
        <v/>
      </c>
      <c r="X36" s="782"/>
      <c r="Y36" s="781"/>
      <c r="Z36" s="783">
        <f t="shared" ref="Z36" si="16">IF(Z35="","",ROUNDUP(Z35*1.01,2))</f>
        <v>0</v>
      </c>
      <c r="AA36" s="784"/>
      <c r="AB36" s="785"/>
      <c r="AC36" s="786" t="str">
        <f t="shared" ref="AC36" si="17">IF(AC35="","",ROUNDUP(AC35*1.01,2))</f>
        <v/>
      </c>
      <c r="AD36" s="787"/>
      <c r="AE36" s="787"/>
      <c r="AF36" s="788"/>
      <c r="AG36" s="789" t="str">
        <f>IF(NOT('40-16+40-15 WORKSHEET EBS'!Y46=""),'40-16+40-15 WORKSHEET EBS'!Y46,"")</f>
        <v/>
      </c>
      <c r="AH36" s="790"/>
      <c r="AI36" s="820" t="s">
        <v>37</v>
      </c>
      <c r="AJ36" s="821"/>
      <c r="AK36" s="844" t="str">
        <f>IF(NOT('40-16+40-15 WORKSHEET EBS'!AA46=""),'40-16+40-15 WORKSHEET EBS'!AA46,"")</f>
        <v/>
      </c>
      <c r="AL36" s="845"/>
      <c r="AM36" s="454"/>
      <c r="AN36" s="842" t="s">
        <v>35</v>
      </c>
      <c r="AO36" s="843"/>
      <c r="AQ36" s="76"/>
    </row>
    <row r="37" spans="1:43" ht="18" customHeight="1" x14ac:dyDescent="0.25">
      <c r="A37" s="498"/>
      <c r="B37" s="772" t="str">
        <f>IF(NOT('40-16+40-15 WORKSHEET EBS'!C46=""),'40-16+40-15 WORKSHEET EBS'!C46,"")</f>
        <v/>
      </c>
      <c r="C37" s="773"/>
      <c r="D37" s="773"/>
      <c r="E37" s="773"/>
      <c r="F37" s="773"/>
      <c r="G37" s="773"/>
      <c r="H37" s="773"/>
      <c r="I37" s="773"/>
      <c r="J37" s="773"/>
      <c r="K37" s="774"/>
      <c r="L37" s="805" t="str">
        <f>IF(NOT('40-16+40-15 WORKSHEET EBS'!G46=""),'40-16+40-15 WORKSHEET EBS'!G46,"")</f>
        <v/>
      </c>
      <c r="M37" s="965"/>
      <c r="N37" s="822" t="str">
        <f>IF(NOT('40-16+40-15 WORKSHEET EBS'!M46=""),'40-16+40-15 WORKSHEET EBS'!M46,"")</f>
        <v/>
      </c>
      <c r="O37" s="823"/>
      <c r="P37" s="823"/>
      <c r="Q37" s="823"/>
      <c r="R37" s="824"/>
      <c r="S37" s="966" t="str">
        <f>IF(NOT('40-16+40-15 WORKSHEET EBS'!N46=""),'40-16+40-15 WORKSHEET EBS'!N46,"")</f>
        <v/>
      </c>
      <c r="T37" s="781"/>
      <c r="U37" s="780" t="str">
        <f>IF(NOT('40-16+40-15 WORKSHEET EBS'!Q46=""),'40-16+40-15 WORKSHEET EBS'!Q46,"")</f>
        <v/>
      </c>
      <c r="V37" s="781"/>
      <c r="W37" s="775" t="str">
        <f>IF(NOT('40-16+40-15 WORKSHEET EBS'!V46=""),'40-16+40-15 WORKSHEET EBS'!V46,"")</f>
        <v/>
      </c>
      <c r="X37" s="791"/>
      <c r="Y37" s="776"/>
      <c r="Z37" s="786" t="str">
        <f>IF(NOT('40-16+40-15 WORKSHEET EBS'!AD46=""),'40-16+40-15 WORKSHEET EBS'!AD46,"")</f>
        <v/>
      </c>
      <c r="AA37" s="787"/>
      <c r="AB37" s="788"/>
      <c r="AC37" s="786" t="str">
        <f>IF(NOT('40-16+40-15 WORKSHEET EBS'!AF46=""),'40-16+40-15 WORKSHEET EBS'!AF46,"")</f>
        <v/>
      </c>
      <c r="AD37" s="787"/>
      <c r="AE37" s="787"/>
      <c r="AF37" s="788"/>
      <c r="AG37" s="958"/>
      <c r="AH37" s="959"/>
      <c r="AI37" s="960" t="s">
        <v>449</v>
      </c>
      <c r="AJ37" s="961"/>
      <c r="AK37" s="844" t="str">
        <f>IF(NOT('40-16+40-15 WORKSHEET EBS'!AB46=""),'40-16+40-15 WORKSHEET EBS'!AB46,"")</f>
        <v/>
      </c>
      <c r="AL37" s="845"/>
      <c r="AM37" s="454"/>
      <c r="AN37" s="454"/>
      <c r="AO37" s="455"/>
      <c r="AQ37" s="76"/>
    </row>
    <row r="38" spans="1:43" ht="18" customHeight="1" thickBot="1" x14ac:dyDescent="0.3">
      <c r="A38" s="498"/>
      <c r="B38" s="796" t="str">
        <f>IF(NOT('40-16+40-15 WORKSHEET EBS'!D46=""),'40-16+40-15 WORKSHEET EBS'!D46,"")</f>
        <v/>
      </c>
      <c r="C38" s="797"/>
      <c r="D38" s="797"/>
      <c r="E38" s="798"/>
      <c r="F38" s="799">
        <f>'40-16+40-15 WORKSHEET EBS'!E46</f>
        <v>0</v>
      </c>
      <c r="G38" s="797"/>
      <c r="H38" s="797"/>
      <c r="I38" s="797"/>
      <c r="J38" s="797"/>
      <c r="K38" s="798"/>
      <c r="L38" s="800" t="str">
        <f>IF(NOT('40-16+40-15 WORKSHEET EBS'!I46=""),'40-16+40-15 WORKSHEET EBS'!I46,"")</f>
        <v/>
      </c>
      <c r="M38" s="801"/>
      <c r="N38" s="962" t="str">
        <f>IF(NOT('40-16+40-15 WORKSHEET EBS'!L46=""),'40-16+40-15 WORKSHEET EBS'!L46,"")</f>
        <v/>
      </c>
      <c r="O38" s="963"/>
      <c r="P38" s="963"/>
      <c r="Q38" s="963"/>
      <c r="R38" s="964"/>
      <c r="S38" s="839"/>
      <c r="T38" s="840"/>
      <c r="U38" s="840"/>
      <c r="V38" s="841"/>
      <c r="W38" s="800" t="str">
        <f>IF(NOT('40-16+40-15 WORKSHEET EBS'!W46=""),'40-16+40-15 WORKSHEET EBS'!W46,"")</f>
        <v/>
      </c>
      <c r="X38" s="810"/>
      <c r="Y38" s="801"/>
      <c r="Z38" s="811" t="str">
        <f t="shared" ref="Z38" si="18">IF(AND(NOT(Z36=""),NOT(Z37="")),(Z37-Z36)/(Z37),"")</f>
        <v/>
      </c>
      <c r="AA38" s="812"/>
      <c r="AB38" s="813"/>
      <c r="AC38" s="811" t="str">
        <f t="shared" ref="AC38" si="19">IF(AND(NOT(AC36=""),NOT(AC37="")),(AC37-AC36)/(AC37),"")</f>
        <v/>
      </c>
      <c r="AD38" s="812"/>
      <c r="AE38" s="812"/>
      <c r="AF38" s="813"/>
      <c r="AG38" s="967"/>
      <c r="AH38" s="968"/>
      <c r="AI38" s="968"/>
      <c r="AJ38" s="968"/>
      <c r="AK38" s="968"/>
      <c r="AL38" s="969"/>
      <c r="AM38" s="456"/>
      <c r="AN38" s="457"/>
      <c r="AO38" s="458"/>
      <c r="AQ38" s="76"/>
    </row>
    <row r="39" spans="1:43" ht="4.5" customHeight="1" thickBot="1" x14ac:dyDescent="0.3">
      <c r="A39" s="362"/>
      <c r="B39" s="80"/>
      <c r="C39" s="80"/>
      <c r="D39" s="80"/>
      <c r="E39" s="80"/>
      <c r="F39" s="80"/>
      <c r="G39" s="80"/>
      <c r="H39" s="80"/>
      <c r="I39" s="80"/>
      <c r="J39" s="80"/>
      <c r="K39" s="80"/>
      <c r="L39" s="103"/>
      <c r="M39" s="103"/>
      <c r="N39" s="106"/>
      <c r="O39" s="106"/>
      <c r="P39" s="106"/>
      <c r="Q39" s="106"/>
      <c r="R39" s="106"/>
      <c r="S39" s="107"/>
      <c r="T39" s="107"/>
      <c r="U39" s="107"/>
      <c r="V39" s="107"/>
      <c r="W39" s="112"/>
      <c r="X39" s="112"/>
      <c r="Y39" s="112"/>
      <c r="Z39" s="327"/>
      <c r="AA39" s="327"/>
      <c r="AB39" s="327"/>
      <c r="AC39" s="327"/>
      <c r="AD39" s="327"/>
      <c r="AE39" s="327"/>
      <c r="AF39" s="114"/>
      <c r="AG39" s="156"/>
      <c r="AH39" s="156"/>
      <c r="AI39" s="364"/>
      <c r="AJ39" s="364"/>
      <c r="AK39" s="116"/>
      <c r="AL39" s="72"/>
      <c r="AM39" s="393"/>
      <c r="AN39" s="393"/>
      <c r="AO39" s="393"/>
      <c r="AQ39" s="76"/>
    </row>
    <row r="40" spans="1:43" ht="15" customHeight="1" x14ac:dyDescent="0.25">
      <c r="A40" s="362"/>
      <c r="B40" s="970" t="s">
        <v>549</v>
      </c>
      <c r="C40" s="971"/>
      <c r="D40" s="971"/>
      <c r="E40" s="972"/>
      <c r="F40" s="979" t="s">
        <v>548</v>
      </c>
      <c r="G40" s="979"/>
      <c r="H40" s="979"/>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3"/>
      <c r="AQ40" s="76"/>
    </row>
    <row r="41" spans="1:43" ht="15" customHeight="1" x14ac:dyDescent="0.25">
      <c r="A41" s="362"/>
      <c r="B41" s="973"/>
      <c r="C41" s="974"/>
      <c r="D41" s="974"/>
      <c r="E41" s="975"/>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5"/>
      <c r="AQ41" s="76"/>
    </row>
    <row r="42" spans="1:43" ht="15" customHeight="1" x14ac:dyDescent="0.25">
      <c r="A42" s="362"/>
      <c r="B42" s="973"/>
      <c r="C42" s="974"/>
      <c r="D42" s="974"/>
      <c r="E42" s="975"/>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5"/>
      <c r="AQ42" s="76"/>
    </row>
    <row r="43" spans="1:43" ht="15" customHeight="1" x14ac:dyDescent="0.25">
      <c r="A43" s="362"/>
      <c r="B43" s="973"/>
      <c r="C43" s="974"/>
      <c r="D43" s="974"/>
      <c r="E43" s="975"/>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5"/>
      <c r="AQ43" s="76"/>
    </row>
    <row r="44" spans="1:43" ht="2.25" customHeight="1" x14ac:dyDescent="0.25">
      <c r="A44" s="362"/>
      <c r="B44" s="973"/>
      <c r="C44" s="974"/>
      <c r="D44" s="974"/>
      <c r="E44" s="975"/>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5"/>
      <c r="AQ44" s="76"/>
    </row>
    <row r="45" spans="1:43" ht="2.25" customHeight="1" x14ac:dyDescent="0.25">
      <c r="A45" s="362"/>
      <c r="B45" s="973"/>
      <c r="C45" s="974"/>
      <c r="D45" s="974"/>
      <c r="E45" s="975"/>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c r="AQ45" s="76"/>
    </row>
    <row r="46" spans="1:43" ht="15" customHeight="1" x14ac:dyDescent="0.25">
      <c r="A46" s="362"/>
      <c r="B46" s="973"/>
      <c r="C46" s="974"/>
      <c r="D46" s="974"/>
      <c r="E46" s="975"/>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5"/>
      <c r="AQ46" s="76"/>
    </row>
    <row r="47" spans="1:43" ht="15" customHeight="1" x14ac:dyDescent="0.25">
      <c r="A47" s="362"/>
      <c r="B47" s="973"/>
      <c r="C47" s="974"/>
      <c r="D47" s="974"/>
      <c r="E47" s="975"/>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Q47" s="76"/>
    </row>
    <row r="48" spans="1:43" ht="15" customHeight="1" x14ac:dyDescent="0.25">
      <c r="A48" s="362"/>
      <c r="B48" s="973"/>
      <c r="C48" s="974"/>
      <c r="D48" s="974"/>
      <c r="E48" s="975"/>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Q48" s="76"/>
    </row>
    <row r="49" spans="1:43" ht="15" customHeight="1" thickBot="1" x14ac:dyDescent="0.3">
      <c r="A49" s="362"/>
      <c r="B49" s="976"/>
      <c r="C49" s="977"/>
      <c r="D49" s="977"/>
      <c r="E49" s="978"/>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7"/>
      <c r="AQ49" s="76"/>
    </row>
    <row r="50" spans="1:43" ht="2.25" customHeight="1" x14ac:dyDescent="0.25">
      <c r="A50" s="349"/>
      <c r="B50" s="80"/>
      <c r="C50" s="80"/>
      <c r="D50" s="80"/>
      <c r="E50" s="80"/>
      <c r="F50" s="80"/>
      <c r="G50" s="80"/>
      <c r="H50" s="80"/>
      <c r="I50" s="80"/>
      <c r="J50" s="80"/>
      <c r="K50" s="80"/>
      <c r="L50" s="105"/>
      <c r="M50" s="103"/>
      <c r="N50" s="106"/>
      <c r="O50" s="106"/>
      <c r="P50" s="106"/>
      <c r="Q50" s="106"/>
      <c r="R50" s="106"/>
      <c r="S50" s="107"/>
      <c r="T50" s="107"/>
      <c r="U50" s="107"/>
      <c r="V50" s="107"/>
      <c r="W50" s="108"/>
      <c r="X50" s="108"/>
      <c r="Y50" s="108"/>
      <c r="Z50" s="102"/>
      <c r="AA50" s="102"/>
      <c r="AB50" s="102"/>
      <c r="AC50" s="102"/>
      <c r="AD50" s="102"/>
      <c r="AE50" s="102"/>
      <c r="AF50" s="114"/>
      <c r="AG50" s="156"/>
      <c r="AH50" s="156"/>
      <c r="AI50" s="364"/>
      <c r="AJ50" s="364"/>
      <c r="AK50" s="116"/>
      <c r="AL50" s="72"/>
      <c r="AM50" s="393"/>
      <c r="AN50" s="393"/>
      <c r="AO50" s="393"/>
      <c r="AQ50" s="76"/>
    </row>
    <row r="51" spans="1:43" ht="2.25" customHeight="1" x14ac:dyDescent="0.25">
      <c r="A51" s="349"/>
      <c r="B51" s="80"/>
      <c r="C51" s="80"/>
      <c r="D51" s="80"/>
      <c r="E51" s="80"/>
      <c r="F51" s="80"/>
      <c r="G51" s="80"/>
      <c r="H51" s="80"/>
      <c r="I51" s="80"/>
      <c r="J51" s="80"/>
      <c r="K51" s="80"/>
      <c r="L51" s="105"/>
      <c r="M51" s="103"/>
      <c r="N51" s="106"/>
      <c r="O51" s="106"/>
      <c r="P51" s="106"/>
      <c r="Q51" s="106"/>
      <c r="R51" s="106"/>
      <c r="S51" s="107"/>
      <c r="T51" s="107"/>
      <c r="U51" s="107"/>
      <c r="V51" s="107"/>
      <c r="W51" s="108"/>
      <c r="X51" s="108"/>
      <c r="Y51" s="108"/>
      <c r="Z51" s="102"/>
      <c r="AA51" s="102"/>
      <c r="AB51" s="102"/>
      <c r="AC51" s="102"/>
      <c r="AD51" s="102"/>
      <c r="AE51" s="102"/>
      <c r="AF51" s="114"/>
      <c r="AG51" s="156"/>
      <c r="AH51" s="156"/>
      <c r="AI51" s="364"/>
      <c r="AJ51" s="364"/>
      <c r="AK51" s="118"/>
      <c r="AL51" s="72"/>
      <c r="AM51" s="393"/>
      <c r="AN51" s="393"/>
      <c r="AO51" s="100"/>
      <c r="AQ51" s="76"/>
    </row>
    <row r="52" spans="1:43" s="260" customFormat="1" ht="10.5" customHeight="1" x14ac:dyDescent="0.2">
      <c r="A52" s="79"/>
      <c r="B52" s="79" t="str">
        <f>'40-15 PRES - MANDATORY'!$B$63</f>
        <v>DeCAF 40-15: NEW ITEM &amp; FILE MAINTENANCE JANUARY 13, 2017</v>
      </c>
      <c r="C52" s="79"/>
      <c r="D52" s="79"/>
      <c r="E52" s="79"/>
      <c r="F52" s="79"/>
      <c r="G52" s="79"/>
      <c r="H52" s="79"/>
      <c r="I52" s="79"/>
      <c r="J52" s="79"/>
      <c r="K52" s="79"/>
      <c r="L52" s="79"/>
      <c r="M52" s="79"/>
      <c r="N52" s="79"/>
      <c r="O52" s="79"/>
      <c r="P52" s="79"/>
      <c r="Q52" s="79"/>
      <c r="R52" s="79"/>
      <c r="S52" s="79"/>
      <c r="T52" s="79"/>
      <c r="U52" s="79"/>
      <c r="V52" s="79"/>
      <c r="W52" s="79"/>
      <c r="X52" s="79" t="s">
        <v>54</v>
      </c>
      <c r="Y52" s="79"/>
      <c r="Z52" s="79"/>
      <c r="AA52" s="79"/>
      <c r="AB52" s="980" t="str">
        <f>IF('40-15 PRES - MANDATORY'!$I$59&gt;0,'40-15 PRES - MANDATORY'!$I$59,"")</f>
        <v/>
      </c>
      <c r="AC52" s="980"/>
      <c r="AD52" s="980"/>
      <c r="AE52" s="980"/>
      <c r="AF52" s="377"/>
      <c r="AG52" s="79"/>
      <c r="AH52" s="79"/>
      <c r="AI52" s="918" t="s">
        <v>41</v>
      </c>
      <c r="AJ52" s="918"/>
      <c r="AK52" s="93"/>
      <c r="AL52" s="918"/>
      <c r="AM52" s="918"/>
      <c r="AN52" s="981"/>
      <c r="AO52" s="93"/>
      <c r="AP52" s="128"/>
      <c r="AQ52" s="128"/>
    </row>
    <row r="53" spans="1:43" s="394" customFormat="1" ht="11.25" customHeight="1"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342"/>
      <c r="AJ53" s="342"/>
      <c r="AK53" s="96"/>
      <c r="AL53" s="342"/>
      <c r="AM53" s="342"/>
      <c r="AN53" s="96"/>
      <c r="AO53" s="96"/>
      <c r="AP53" s="96"/>
      <c r="AQ53" s="96"/>
    </row>
  </sheetData>
  <sheetProtection password="DE96" sheet="1" scenarios="1" selectLockedCells="1"/>
  <mergeCells count="305">
    <mergeCell ref="AK37:AL37"/>
    <mergeCell ref="S38:V38"/>
    <mergeCell ref="AG38:AL38"/>
    <mergeCell ref="AK32:AL32"/>
    <mergeCell ref="S33:V33"/>
    <mergeCell ref="AG33:AL33"/>
    <mergeCell ref="AK35:AL35"/>
    <mergeCell ref="AN35:AO35"/>
    <mergeCell ref="AK36:AL36"/>
    <mergeCell ref="AN36:AO36"/>
    <mergeCell ref="Z38:AB38"/>
    <mergeCell ref="AC38:AF38"/>
    <mergeCell ref="AC36:AF36"/>
    <mergeCell ref="AC35:AF35"/>
    <mergeCell ref="AC32:AF32"/>
    <mergeCell ref="AK30:AL30"/>
    <mergeCell ref="AN30:AO30"/>
    <mergeCell ref="AK31:AL31"/>
    <mergeCell ref="AN31:AO31"/>
    <mergeCell ref="S23:V23"/>
    <mergeCell ref="AG23:AL23"/>
    <mergeCell ref="AK25:AL25"/>
    <mergeCell ref="AN25:AO25"/>
    <mergeCell ref="AK26:AL26"/>
    <mergeCell ref="AN26:AO26"/>
    <mergeCell ref="AC31:AF31"/>
    <mergeCell ref="Z28:AB28"/>
    <mergeCell ref="AC28:AF28"/>
    <mergeCell ref="AC27:AF27"/>
    <mergeCell ref="AC25:AF25"/>
    <mergeCell ref="Z23:AB23"/>
    <mergeCell ref="AC23:AF23"/>
    <mergeCell ref="AG18:AL18"/>
    <mergeCell ref="AK20:AL20"/>
    <mergeCell ref="AN20:AO20"/>
    <mergeCell ref="AK21:AL21"/>
    <mergeCell ref="AN21:AO21"/>
    <mergeCell ref="S13:V13"/>
    <mergeCell ref="AK15:AL15"/>
    <mergeCell ref="AN15:AO15"/>
    <mergeCell ref="AK16:AL16"/>
    <mergeCell ref="AN16:AO16"/>
    <mergeCell ref="AC21:AF21"/>
    <mergeCell ref="AG21:AH21"/>
    <mergeCell ref="AI21:AJ21"/>
    <mergeCell ref="AC20:AF20"/>
    <mergeCell ref="AG20:AH20"/>
    <mergeCell ref="AI20:AJ20"/>
    <mergeCell ref="AC17:AF17"/>
    <mergeCell ref="AG17:AH17"/>
    <mergeCell ref="AI17:AJ17"/>
    <mergeCell ref="AC16:AF16"/>
    <mergeCell ref="AG16:AH16"/>
    <mergeCell ref="AI16:AJ16"/>
    <mergeCell ref="AI15:AJ15"/>
    <mergeCell ref="AL52:AN52"/>
    <mergeCell ref="AN11:AO11"/>
    <mergeCell ref="AN10:AO10"/>
    <mergeCell ref="AK12:AL12"/>
    <mergeCell ref="AK11:AL11"/>
    <mergeCell ref="AK10:AL10"/>
    <mergeCell ref="AG13:AL13"/>
    <mergeCell ref="AK17:AL17"/>
    <mergeCell ref="AK22:AL22"/>
    <mergeCell ref="AK27:AL27"/>
    <mergeCell ref="AG36:AH36"/>
    <mergeCell ref="AI36:AJ36"/>
    <mergeCell ref="AG35:AH35"/>
    <mergeCell ref="AI35:AJ35"/>
    <mergeCell ref="AG32:AH32"/>
    <mergeCell ref="AI32:AJ32"/>
    <mergeCell ref="AG31:AH31"/>
    <mergeCell ref="AI31:AJ31"/>
    <mergeCell ref="AI30:AJ30"/>
    <mergeCell ref="AG27:AH27"/>
    <mergeCell ref="AI27:AJ27"/>
    <mergeCell ref="AG25:AH25"/>
    <mergeCell ref="AI25:AJ25"/>
    <mergeCell ref="AI22:AJ22"/>
    <mergeCell ref="B40:E49"/>
    <mergeCell ref="F40:H40"/>
    <mergeCell ref="AB52:AE52"/>
    <mergeCell ref="AI52:AJ52"/>
    <mergeCell ref="AC37:AF37"/>
    <mergeCell ref="AG37:AH37"/>
    <mergeCell ref="AI37:AJ37"/>
    <mergeCell ref="B38:E38"/>
    <mergeCell ref="F38:K38"/>
    <mergeCell ref="L38:M38"/>
    <mergeCell ref="N38:R38"/>
    <mergeCell ref="W38:Y38"/>
    <mergeCell ref="B37:K37"/>
    <mergeCell ref="L37:M37"/>
    <mergeCell ref="N37:R37"/>
    <mergeCell ref="S37:T37"/>
    <mergeCell ref="U37:V37"/>
    <mergeCell ref="W37:Y37"/>
    <mergeCell ref="Z37:AB37"/>
    <mergeCell ref="B36:K36"/>
    <mergeCell ref="L36:M36"/>
    <mergeCell ref="N36:R36"/>
    <mergeCell ref="S36:T36"/>
    <mergeCell ref="U36:V36"/>
    <mergeCell ref="W36:Y36"/>
    <mergeCell ref="Z36:AB36"/>
    <mergeCell ref="Z33:AB33"/>
    <mergeCell ref="AC33:AF33"/>
    <mergeCell ref="B35:K35"/>
    <mergeCell ref="L35:M35"/>
    <mergeCell ref="N35:R35"/>
    <mergeCell ref="S35:T35"/>
    <mergeCell ref="U35:V35"/>
    <mergeCell ref="W35:Y35"/>
    <mergeCell ref="Z35:AB35"/>
    <mergeCell ref="B33:E33"/>
    <mergeCell ref="F33:K33"/>
    <mergeCell ref="L33:M33"/>
    <mergeCell ref="N33:R33"/>
    <mergeCell ref="W33:Y33"/>
    <mergeCell ref="B32:K32"/>
    <mergeCell ref="L32:M32"/>
    <mergeCell ref="N32:R32"/>
    <mergeCell ref="S32:T32"/>
    <mergeCell ref="U32:V32"/>
    <mergeCell ref="W32:Y32"/>
    <mergeCell ref="Z32:AB32"/>
    <mergeCell ref="AC30:AF30"/>
    <mergeCell ref="AG30:AH30"/>
    <mergeCell ref="B31:K31"/>
    <mergeCell ref="L31:M31"/>
    <mergeCell ref="N31:R31"/>
    <mergeCell ref="S31:T31"/>
    <mergeCell ref="U31:V31"/>
    <mergeCell ref="W31:Y31"/>
    <mergeCell ref="Z31:AB31"/>
    <mergeCell ref="B30:K30"/>
    <mergeCell ref="L30:M30"/>
    <mergeCell ref="N30:R30"/>
    <mergeCell ref="S30:T30"/>
    <mergeCell ref="U30:V30"/>
    <mergeCell ref="W30:Y30"/>
    <mergeCell ref="Z30:AB30"/>
    <mergeCell ref="B28:E28"/>
    <mergeCell ref="F28:K28"/>
    <mergeCell ref="L28:M28"/>
    <mergeCell ref="N28:R28"/>
    <mergeCell ref="W28:Y28"/>
    <mergeCell ref="AC26:AF26"/>
    <mergeCell ref="AG26:AH26"/>
    <mergeCell ref="AI26:AJ26"/>
    <mergeCell ref="B27:K27"/>
    <mergeCell ref="L27:M27"/>
    <mergeCell ref="N27:R27"/>
    <mergeCell ref="S27:T27"/>
    <mergeCell ref="U27:V27"/>
    <mergeCell ref="W27:Y27"/>
    <mergeCell ref="Z27:AB27"/>
    <mergeCell ref="B26:K26"/>
    <mergeCell ref="L26:M26"/>
    <mergeCell ref="N26:R26"/>
    <mergeCell ref="S26:T26"/>
    <mergeCell ref="U26:V26"/>
    <mergeCell ref="W26:Y26"/>
    <mergeCell ref="Z26:AB26"/>
    <mergeCell ref="S28:V28"/>
    <mergeCell ref="AG28:AL28"/>
    <mergeCell ref="B25:K25"/>
    <mergeCell ref="L25:M25"/>
    <mergeCell ref="N25:R25"/>
    <mergeCell ref="S25:T25"/>
    <mergeCell ref="U25:V25"/>
    <mergeCell ref="W25:Y25"/>
    <mergeCell ref="Z25:AB25"/>
    <mergeCell ref="AC22:AF22"/>
    <mergeCell ref="AG22:AH22"/>
    <mergeCell ref="B23:E23"/>
    <mergeCell ref="F23:K23"/>
    <mergeCell ref="L23:M23"/>
    <mergeCell ref="N23:R23"/>
    <mergeCell ref="W23:Y23"/>
    <mergeCell ref="B22:K22"/>
    <mergeCell ref="L22:M22"/>
    <mergeCell ref="N22:R22"/>
    <mergeCell ref="S22:T22"/>
    <mergeCell ref="U22:V22"/>
    <mergeCell ref="W22:Y22"/>
    <mergeCell ref="Z22:AB22"/>
    <mergeCell ref="B21:K21"/>
    <mergeCell ref="L21:M21"/>
    <mergeCell ref="N21:R21"/>
    <mergeCell ref="S21:T21"/>
    <mergeCell ref="U21:V21"/>
    <mergeCell ref="W21:Y21"/>
    <mergeCell ref="Z21:AB21"/>
    <mergeCell ref="Z18:AB18"/>
    <mergeCell ref="AC18:AF18"/>
    <mergeCell ref="B20:K20"/>
    <mergeCell ref="L20:M20"/>
    <mergeCell ref="N20:R20"/>
    <mergeCell ref="S20:T20"/>
    <mergeCell ref="U20:V20"/>
    <mergeCell ref="W20:Y20"/>
    <mergeCell ref="Z20:AB20"/>
    <mergeCell ref="B18:E18"/>
    <mergeCell ref="F18:K18"/>
    <mergeCell ref="L18:M18"/>
    <mergeCell ref="N18:R18"/>
    <mergeCell ref="W18:Y18"/>
    <mergeCell ref="S18:V18"/>
    <mergeCell ref="B17:K17"/>
    <mergeCell ref="L17:M17"/>
    <mergeCell ref="N17:R17"/>
    <mergeCell ref="S17:T17"/>
    <mergeCell ref="U17:V17"/>
    <mergeCell ref="W17:Y17"/>
    <mergeCell ref="Z17:AB17"/>
    <mergeCell ref="AC15:AF15"/>
    <mergeCell ref="AG15:AH15"/>
    <mergeCell ref="B16:K16"/>
    <mergeCell ref="L16:M16"/>
    <mergeCell ref="N16:R16"/>
    <mergeCell ref="S16:T16"/>
    <mergeCell ref="U16:V16"/>
    <mergeCell ref="W16:Y16"/>
    <mergeCell ref="Z16:AB16"/>
    <mergeCell ref="AI12:AJ12"/>
    <mergeCell ref="B13:E13"/>
    <mergeCell ref="F13:K13"/>
    <mergeCell ref="L13:M13"/>
    <mergeCell ref="N13:R13"/>
    <mergeCell ref="W13:Y13"/>
    <mergeCell ref="Z13:AB13"/>
    <mergeCell ref="AC13:AF13"/>
    <mergeCell ref="B15:K15"/>
    <mergeCell ref="L15:M15"/>
    <mergeCell ref="N15:R15"/>
    <mergeCell ref="S15:T15"/>
    <mergeCell ref="U15:V15"/>
    <mergeCell ref="W15:Y15"/>
    <mergeCell ref="Z15:AB15"/>
    <mergeCell ref="B12:K12"/>
    <mergeCell ref="L12:M12"/>
    <mergeCell ref="N12:R12"/>
    <mergeCell ref="S12:T12"/>
    <mergeCell ref="U12:V12"/>
    <mergeCell ref="W12:Y12"/>
    <mergeCell ref="Z12:AB12"/>
    <mergeCell ref="AC12:AF12"/>
    <mergeCell ref="AG12:AH12"/>
    <mergeCell ref="W10:Y10"/>
    <mergeCell ref="Z10:AB10"/>
    <mergeCell ref="AC10:AF10"/>
    <mergeCell ref="AG10:AH10"/>
    <mergeCell ref="AI10:AJ10"/>
    <mergeCell ref="B11:K11"/>
    <mergeCell ref="L11:M11"/>
    <mergeCell ref="N11:R11"/>
    <mergeCell ref="S11:T11"/>
    <mergeCell ref="U11:V11"/>
    <mergeCell ref="B10:K10"/>
    <mergeCell ref="L10:M10"/>
    <mergeCell ref="N10:R10"/>
    <mergeCell ref="S10:T10"/>
    <mergeCell ref="U10:V10"/>
    <mergeCell ref="W11:Y11"/>
    <mergeCell ref="Z11:AB11"/>
    <mergeCell ref="AC11:AF11"/>
    <mergeCell ref="AG11:AH11"/>
    <mergeCell ref="AI11:AJ11"/>
    <mergeCell ref="F8:K8"/>
    <mergeCell ref="N8:R8"/>
    <mergeCell ref="S8:T8"/>
    <mergeCell ref="U8:V8"/>
    <mergeCell ref="Z8:AB8"/>
    <mergeCell ref="AC8:AF8"/>
    <mergeCell ref="AI6:AL8"/>
    <mergeCell ref="B7:K7"/>
    <mergeCell ref="L7:M7"/>
    <mergeCell ref="N7:R7"/>
    <mergeCell ref="S7:T7"/>
    <mergeCell ref="U7:V7"/>
    <mergeCell ref="W7:Y7"/>
    <mergeCell ref="Z7:AB7"/>
    <mergeCell ref="AC7:AF7"/>
    <mergeCell ref="AG7:AH8"/>
    <mergeCell ref="AM5:AO6"/>
    <mergeCell ref="B6:K6"/>
    <mergeCell ref="L6:M6"/>
    <mergeCell ref="N6:R6"/>
    <mergeCell ref="S6:T6"/>
    <mergeCell ref="U6:V6"/>
    <mergeCell ref="W6:Y6"/>
    <mergeCell ref="Z6:AB6"/>
    <mergeCell ref="AC6:AF6"/>
    <mergeCell ref="AG6:AH6"/>
    <mergeCell ref="Z1:AC1"/>
    <mergeCell ref="N2:Q2"/>
    <mergeCell ref="AH2:AL2"/>
    <mergeCell ref="B5:K5"/>
    <mergeCell ref="L5:M5"/>
    <mergeCell ref="N5:R5"/>
    <mergeCell ref="Z5:AB5"/>
    <mergeCell ref="AC5:AF5"/>
    <mergeCell ref="AG5:AH5"/>
    <mergeCell ref="AI5:AL5"/>
  </mergeCells>
  <conditionalFormatting sqref="AC35 AC30 AC25 AC20 AC15 AC10">
    <cfRule type="expression" dxfId="519" priority="1">
      <formula>AND(NOT(AC10=""),NOT(AC10=Z10))</formula>
    </cfRule>
  </conditionalFormatting>
  <conditionalFormatting sqref="N37 N32 N27 N22 N17 N12">
    <cfRule type="expression" dxfId="518" priority="2">
      <formula>NOT($N$27="")</formula>
    </cfRule>
  </conditionalFormatting>
  <conditionalFormatting sqref="Z37 Z32 Z27 Z22 Z17 Z12">
    <cfRule type="expression" dxfId="517" priority="4">
      <formula>IF(AND(NOT(L12="SH"),NOT($L$27="PL")),AND($Z$27="",NOT($Z$25="")))</formula>
    </cfRule>
  </conditionalFormatting>
  <conditionalFormatting sqref="AC37 AC32 AC27 AC22 AC17 AC12">
    <cfRule type="expression" dxfId="516" priority="3">
      <formula>IF(NOT($L$26="sh"),AND($AC$27="",NOT($AC$25="")))</formula>
    </cfRule>
  </conditionalFormatting>
  <conditionalFormatting sqref="N36 N31 N26 N21 N16 N11">
    <cfRule type="expression" dxfId="515" priority="5">
      <formula>AND($N$26="",$S$2="NEW ITEM")</formula>
    </cfRule>
  </conditionalFormatting>
  <conditionalFormatting sqref="S35 S30 S25 S20 S15 S10">
    <cfRule type="expression" dxfId="514" priority="6">
      <formula>AND($S$25="",$S$2="NEW ITEM",NOT(AND($L$25=1,$L$26="LB",$L$27=1,$L$28="LB")))</formula>
    </cfRule>
  </conditionalFormatting>
  <conditionalFormatting sqref="U35 U30 U25 U20 U15 U10">
    <cfRule type="expression" dxfId="513" priority="7">
      <formula>AND($U$25="",$S$2="NEW ITEM")</formula>
    </cfRule>
  </conditionalFormatting>
  <conditionalFormatting sqref="F38 F33 F28 F23 F18 F13">
    <cfRule type="expression" dxfId="512" priority="8">
      <formula>AND(NOT($F$42= ""),$K$42="SH/PLT CONT.",$F$28="")</formula>
    </cfRule>
  </conditionalFormatting>
  <conditionalFormatting sqref="N36 N31 N26 N21 N16 N11">
    <cfRule type="expression" dxfId="511" priority="9">
      <formula>AND(NOT($F$42= ""),NOT($K$42=""),$N$26="")</formula>
    </cfRule>
    <cfRule type="expression" dxfId="510" priority="10">
      <formula>AND(OR(NOT($O$42= ""), NOT($T$42= ""), NOT($Z$42= ""), NOT($AH$42= "")),$L$26="")</formula>
    </cfRule>
    <cfRule type="expression" dxfId="509" priority="11">
      <formula>AND(NOT($F$42= ""),OR($K$42="CASE GTIN",$K$42="UNIT GTIN",$K$42="UPK"),$N$26="")</formula>
    </cfRule>
  </conditionalFormatting>
  <conditionalFormatting sqref="S35 S30 S25 S20 S15 S10">
    <cfRule type="expression" dxfId="508" priority="12">
      <formula>AND(NOT($F$42= ""),OR($K$42="ITEM HT",$K$42="UPK"),$S$25="")</formula>
    </cfRule>
  </conditionalFormatting>
  <conditionalFormatting sqref="U35 U30 U25 U20 U15 U10">
    <cfRule type="expression" dxfId="507" priority="13">
      <formula>AND(NOT($F$42= ""),OR($K$42="CASE HT",$K$42="UPK",$K$42="NET CONTENT"),$U$25="")</formula>
    </cfRule>
  </conditionalFormatting>
  <conditionalFormatting sqref="AG36 AG31 AG26 AG21 AG16 AG11">
    <cfRule type="expression" dxfId="506" priority="14">
      <formula>AND(OR(NOT($F$42= ""), NOT($T$42= "")),OR($K$42="DCG",NOT($T$42= "")),$AG$26="")</formula>
    </cfRule>
  </conditionalFormatting>
  <conditionalFormatting sqref="B36 B31 B26 B21 B16 B11">
    <cfRule type="expression" dxfId="505" priority="15">
      <formula>AND(OR(NOT($O$42= ""), NOT($T$42= ""), NOT($Z$42= ""), NOT($AH$42= "")),B$26="")</formula>
    </cfRule>
    <cfRule type="expression" dxfId="504" priority="16">
      <formula>AND(NOT($F$42=""),NOT($K$42=""),$B$26="")</formula>
    </cfRule>
    <cfRule type="expression" dxfId="503" priority="17">
      <formula>AND($B$26="",$S$2="NEW ITEM")</formula>
    </cfRule>
  </conditionalFormatting>
  <conditionalFormatting sqref="B37 B32 B27 B22 B17 B12">
    <cfRule type="expression" dxfId="502" priority="18">
      <formula>AND(OR(NOT($O$42= ""), NOT($T$42= ""), NOT($Z$42= ""), NOT($AH$42= "")),B$27="")</formula>
    </cfRule>
    <cfRule type="expression" dxfId="501" priority="19">
      <formula>AND(NOT($F$42= ""),NOT($K$42=""),B$27="")</formula>
    </cfRule>
    <cfRule type="expression" dxfId="500" priority="20">
      <formula>AND($B$27="",$S$2="NEW ITEM")</formula>
    </cfRule>
  </conditionalFormatting>
  <conditionalFormatting sqref="B38 B33 B28 B23 B18 B13">
    <cfRule type="expression" dxfId="499" priority="21">
      <formula>AND(NOT($F$42= ""),$K$42="MIN SHIP QTY",$B$28="")</formula>
    </cfRule>
    <cfRule type="expression" dxfId="498" priority="22">
      <formula>AND($B$28="",$S$2="NEW ITEM")</formula>
    </cfRule>
  </conditionalFormatting>
  <conditionalFormatting sqref="L38 L33 L28 L23 L18 L13">
    <cfRule type="expression" dxfId="497" priority="23">
      <formula>AND(NOT($F$42= ""),OR($K$42="UPK",$K$42="UOM"),$L$28="")</formula>
    </cfRule>
    <cfRule type="expression" dxfId="496" priority="24">
      <formula>AND($L$28="",$S$2="NEW ITEM")</formula>
    </cfRule>
  </conditionalFormatting>
  <conditionalFormatting sqref="N35 N30 N25 N20 N15 N10">
    <cfRule type="expression" dxfId="495" priority="25">
      <formula>AND(OR(NOT($F$42= ""), NOT($T$42= "")),OR($K$42="UNIT GTIN",$K$42="CASE GTIN",$K$42="CASE UPC",$K$42="UPK",NOT($T$42= "")),$N$25="")</formula>
    </cfRule>
    <cfRule type="expression" dxfId="494" priority="26">
      <formula>AND($N$25="",$S$2="NEW ITEM")</formula>
    </cfRule>
  </conditionalFormatting>
  <conditionalFormatting sqref="N38 N33 N28 N23 N18 N13">
    <cfRule type="expression" dxfId="493" priority="27">
      <formula>AND(OR(NOT($F$42= ""),NOT($T$42= "")),OR($K$42="CASE UPC",$K$42="UPK", NOT($T$42= "")),$N$28="")</formula>
    </cfRule>
    <cfRule type="expression" dxfId="492" priority="28">
      <formula>AND($N$28="",$S$2="NEW ITEM")</formula>
    </cfRule>
  </conditionalFormatting>
  <conditionalFormatting sqref="W35 W30 W25 W20 W15 W10">
    <cfRule type="expression" dxfId="491" priority="29">
      <formula>AND(NOT($F$42= ""),OR($K$42="CS CUBE",$K$42="UPK",$K$42="NET CONTENT"),$W$25="")</formula>
    </cfRule>
    <cfRule type="expression" dxfId="490" priority="30">
      <formula>AND($W$25="",$S$2="NEW ITEM")</formula>
    </cfRule>
  </conditionalFormatting>
  <conditionalFormatting sqref="W36 W31 W26 W21 W16 W11">
    <cfRule type="expression" dxfId="489" priority="31">
      <formula>AND(NOT($F$42= ""),OR($K$42="CS WT",$K$42="UPK",$K$42="NET CONTENT"),$W$26="")</formula>
    </cfRule>
    <cfRule type="expression" dxfId="488" priority="32">
      <formula>AND($W$26="",$S$2="NEW ITEM")</formula>
    </cfRule>
  </conditionalFormatting>
  <conditionalFormatting sqref="W38 W33 W28 W23 W18 W13">
    <cfRule type="expression" dxfId="487" priority="33">
      <formula>AND(NOT($F$42= ""),OR($K$42="PLT TIER",$K$42="UPK",$K$42="NET CONTENT"),$W$28="")</formula>
    </cfRule>
    <cfRule type="expression" dxfId="486" priority="34">
      <formula>AND($W$28="",$S$2="NEW ITEM")</formula>
    </cfRule>
  </conditionalFormatting>
  <conditionalFormatting sqref="W37 W32 W27 W22 W17 W12">
    <cfRule type="expression" dxfId="485" priority="35">
      <formula>AND(NOT($F$42= ""),OR($K$42="PLT TIE",$K$42="UPK",$K$42="NET CONTENT"),$W$27="")</formula>
    </cfRule>
    <cfRule type="expression" dxfId="484" priority="36">
      <formula>AND($W$27="",$S$2="NEW ITEM")</formula>
    </cfRule>
  </conditionalFormatting>
  <conditionalFormatting sqref="S36 S31 S26 S21 S16 S11">
    <cfRule type="expression" dxfId="483" priority="37">
      <formula>AND(NOT($F$42= ""),OR($K$42="ITEM WT",$K$42="UPK",$K$42="NET CONTENT"),$S$26="")</formula>
    </cfRule>
    <cfRule type="expression" dxfId="482" priority="38">
      <formula>AND($S$26="",$S$2="NEW ITEM",NOT(AND($L$25=1,$L$26="LB",$L$27=1,$L$28="LB")))</formula>
    </cfRule>
  </conditionalFormatting>
  <conditionalFormatting sqref="U36 U31 U26 U21 U16 U11">
    <cfRule type="expression" dxfId="481" priority="39">
      <formula>AND(NOT($F$42= ""),OR($K$42="CASE WT",$K$42="UPK",$K$42="NET CONTENT"),$U$26="")</formula>
    </cfRule>
    <cfRule type="expression" dxfId="480" priority="40">
      <formula>AND($U$26="",$S$2="NEW ITEM")</formula>
    </cfRule>
  </conditionalFormatting>
  <conditionalFormatting sqref="U37 U32 U27 U22 U17 U12">
    <cfRule type="expression" dxfId="479" priority="41">
      <formula>AND(NOT($F$42= ""),OR($K$42="CASE DPT",$K$42="UPK",$K$42="NET CONTENT"),$U$27="")</formula>
    </cfRule>
    <cfRule type="expression" dxfId="478" priority="42">
      <formula>AND($U$27="",$S$2="NEW ITEM")</formula>
    </cfRule>
  </conditionalFormatting>
  <conditionalFormatting sqref="L35 L30 L25 L20 L15 L10">
    <cfRule type="expression" dxfId="477" priority="43">
      <formula>AND(OR(NOT($F$42= ""),NOT($T$42= "")),OR($K$42="UPK",$K$42="NET CONTENT", $K$42="UOM",$K$42="CASE UPC",$K$42="UNIT GTIN",$K$42="CASE GTIN",$K$42="ITEM HT",$K$42="ITEM WT",$K$42="ITEM DPT",$K$42="CASE HT",$K$42="CASE WT",$K$42="CASE DPT",$K$42="CS CUBE",$K$42="CS WT",$K$42="PLT TIE",$K$42="PLT TIER",NOT($T$42= "")),$L$25="")</formula>
    </cfRule>
    <cfRule type="expression" dxfId="476" priority="44">
      <formula>AND($L$25="",$S$2="NEW ITEM")</formula>
    </cfRule>
  </conditionalFormatting>
  <conditionalFormatting sqref="Z35 Z30 Z25 Z20 Z15 Z10">
    <cfRule type="expression" dxfId="475" priority="45">
      <formula>OR(AND(AC10="",NOT(Z10=""),NOT($L$27="sh"),NOT($L$27="pl")),AND(Z10=AC10,NOT(Z10="")))</formula>
    </cfRule>
    <cfRule type="expression" dxfId="474" priority="46">
      <formula>AND(NOT($O$42=""),NOT($L$27="sh"),NOT($L$27="pl"))</formula>
    </cfRule>
    <cfRule type="expression" dxfId="473" priority="47">
      <formula xml:space="preserve"> AND($S$2="NEW ITEM",$Z$25="", NOT($L$27="sh"),NOT($L$27="pl"))</formula>
    </cfRule>
  </conditionalFormatting>
  <conditionalFormatting sqref="N37 N32 N27 N22 N17 N12">
    <cfRule type="expression" dxfId="472" priority="48">
      <formula>AND(OR(NOT($O$42= ""), NOT($T$42= ""), NOT($Z$42= ""), NOT($AH$42= "")),$N$27="")</formula>
    </cfRule>
    <cfRule type="expression" dxfId="471" priority="49">
      <formula>AND(NOT($F$42= ""),NOT($K$42=""),$N$27="")</formula>
    </cfRule>
    <cfRule type="expression" dxfId="470" priority="50">
      <formula>AND($N$27="",$S$2="NEW ITEM")</formula>
    </cfRule>
  </conditionalFormatting>
  <conditionalFormatting sqref="S35 S37 S30 S32 S25 S27 S20 S22 S15 S17 S10 S12">
    <cfRule type="expression" dxfId="469" priority="51">
      <formula>AND(NOT($F$42= ""),OR($K$42="ITEM DPT",$K$42="UPK",$K$42="NET CONTENT"),$S$27="")</formula>
    </cfRule>
    <cfRule type="expression" dxfId="468" priority="52">
      <formula>AND($S$27="",$S$2="NEW ITEM",NOT(AND($L$25=1,$L$26="LB",$L$27=1,$L$28="LB")))</formula>
    </cfRule>
  </conditionalFormatting>
  <conditionalFormatting sqref="L37 L32 L27 L22 L17 L12">
    <cfRule type="expression" dxfId="467" priority="53">
      <formula>AND(NOT($F$42= ""),$K$42="UI",$L$27="")</formula>
    </cfRule>
    <cfRule type="expression" dxfId="466" priority="54">
      <formula>AND($L$27="",$S$2="NEW ITEM")</formula>
    </cfRule>
  </conditionalFormatting>
  <conditionalFormatting sqref="L36 L31 L26 L21 L16 L11">
    <cfRule type="expression" dxfId="465" priority="55">
      <formula>AND(NOT($F$42= ""),OR($K$42="UPK",$K$42="NET CONTENT"),$L$26="")</formula>
    </cfRule>
    <cfRule type="expression" dxfId="464" priority="56">
      <formula>AND($L$26="",$S$2="NEW ITEM")</formula>
    </cfRule>
  </conditionalFormatting>
  <printOptions horizontalCentered="1" verticalCentered="1"/>
  <pageMargins left="0" right="0" top="0" bottom="0" header="0" footer="0"/>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34</vt:i4>
      </vt:variant>
    </vt:vector>
  </HeadingPairs>
  <TitlesOfParts>
    <vt:vector size="71" baseType="lpstr">
      <vt:lpstr>tips &amp; reminders</vt:lpstr>
      <vt:lpstr>40-16+40-15 WORKSHEET EBS</vt:lpstr>
      <vt:lpstr>40-15 PRES - MANDATORY</vt:lpstr>
      <vt:lpstr>40-15 CERT - NEW ITEM PRES</vt:lpstr>
      <vt:lpstr>40-15 CRV - CRV Only</vt:lpstr>
      <vt:lpstr>40-15 PRES CONT 1 - Optional</vt:lpstr>
      <vt:lpstr>40-15 PRES CONT 2 - Optional</vt:lpstr>
      <vt:lpstr>40-15 PRES CONT 3 - Optional</vt:lpstr>
      <vt:lpstr>40-15 PRES CONT 4 - Optional</vt:lpstr>
      <vt:lpstr>40-15 PRES CONT 5 - Optional</vt:lpstr>
      <vt:lpstr>40-15 PRES CONT 6 - Optional</vt:lpstr>
      <vt:lpstr>40-15 PRES CONT 7 - Optional</vt:lpstr>
      <vt:lpstr>40-15 PRES CONT 8 - Optional</vt:lpstr>
      <vt:lpstr>40-15 PRES CONT 9 - Optional</vt:lpstr>
      <vt:lpstr>40-15 PRES CONT 10 - Optional</vt:lpstr>
      <vt:lpstr>40-15 REMARKS - Optional</vt:lpstr>
      <vt:lpstr>40-15 EAST DoDAACs - Optional</vt:lpstr>
      <vt:lpstr>40-15 WEST DoDAACs - Optional</vt:lpstr>
      <vt:lpstr>40-15 LOCAL PRICING - Optional</vt:lpstr>
      <vt:lpstr>40-15 LOCAL PRICING CONT- Opt</vt:lpstr>
      <vt:lpstr>40-16 PRES - MANDATORY</vt:lpstr>
      <vt:lpstr>40-16 PRES CONT 1 - Optional</vt:lpstr>
      <vt:lpstr>40-16 PRES CONT 2 - Optional</vt:lpstr>
      <vt:lpstr>40-16 PRES CONT 3 - Optional</vt:lpstr>
      <vt:lpstr>40-16 PRES CONT 4 - Optional</vt:lpstr>
      <vt:lpstr>40-16 PRES CONT 5 - Optional</vt:lpstr>
      <vt:lpstr>40-16 PRES CONT 6 - Optional</vt:lpstr>
      <vt:lpstr>40-16 PRES CONT 7 - Optional</vt:lpstr>
      <vt:lpstr>40-16 PRES CONT 8 - Optional</vt:lpstr>
      <vt:lpstr>40-16 PRES CONT 9 - Optional</vt:lpstr>
      <vt:lpstr>40-16 PRES CONT 10 - Optional</vt:lpstr>
      <vt:lpstr>40-16 LOCAL PRICING - Optional</vt:lpstr>
      <vt:lpstr>40-16 LOCAL PRICING CONT - Opt</vt:lpstr>
      <vt:lpstr>40-16 EAST DoDAACs - Optional</vt:lpstr>
      <vt:lpstr>40-16 WEST DoDAACs - Optional</vt:lpstr>
      <vt:lpstr>40-16 REMARKS - Optional</vt:lpstr>
      <vt:lpstr>DROP DOWN MENUS</vt:lpstr>
      <vt:lpstr>Attribute_Change</vt:lpstr>
      <vt:lpstr>COMMISSARY_DoDAAC</vt:lpstr>
      <vt:lpstr>COMMISSARY_DoDAACs</vt:lpstr>
      <vt:lpstr>COUPONS</vt:lpstr>
      <vt:lpstr>INTENT</vt:lpstr>
      <vt:lpstr>PRICING_STRATEGY</vt:lpstr>
      <vt:lpstr>'40-15 CERT - NEW ITEM PRES'!Print_Area</vt:lpstr>
      <vt:lpstr>'40-15 EAST DoDAACs - Optional'!Print_Area</vt:lpstr>
      <vt:lpstr>'40-15 LOCAL PRICING - Optional'!Print_Area</vt:lpstr>
      <vt:lpstr>'40-15 LOCAL PRICING CONT- Opt'!Print_Area</vt:lpstr>
      <vt:lpstr>'40-15 PRES CONT 2 - Optional'!Print_Area</vt:lpstr>
      <vt:lpstr>'40-15 PRES CONT 3 - Optional'!Print_Area</vt:lpstr>
      <vt:lpstr>'40-15 REMARKS - Optional'!Print_Area</vt:lpstr>
      <vt:lpstr>'40-15 WEST DoDAACs - Optional'!Print_Area</vt:lpstr>
      <vt:lpstr>'40-16 EAST DoDAACs - Optional'!Print_Area</vt:lpstr>
      <vt:lpstr>'40-16 LOCAL PRICING - Optional'!Print_Area</vt:lpstr>
      <vt:lpstr>'40-16 LOCAL PRICING CONT - Opt'!Print_Area</vt:lpstr>
      <vt:lpstr>'40-16 PRES - MANDATORY'!Print_Area</vt:lpstr>
      <vt:lpstr>'40-16 PRES CONT 1 - Optional'!Print_Area</vt:lpstr>
      <vt:lpstr>'40-16 PRES CONT 10 - Optional'!Print_Area</vt:lpstr>
      <vt:lpstr>'40-16 PRES CONT 2 - Optional'!Print_Area</vt:lpstr>
      <vt:lpstr>'40-16 PRES CONT 3 - Optional'!Print_Area</vt:lpstr>
      <vt:lpstr>'40-16 PRES CONT 4 - Optional'!Print_Area</vt:lpstr>
      <vt:lpstr>'40-16 PRES CONT 5 - Optional'!Print_Area</vt:lpstr>
      <vt:lpstr>'40-16 PRES CONT 6 - Optional'!Print_Area</vt:lpstr>
      <vt:lpstr>'40-16 PRES CONT 7 - Optional'!Print_Area</vt:lpstr>
      <vt:lpstr>'40-16 PRES CONT 8 - Optional'!Print_Area</vt:lpstr>
      <vt:lpstr>'40-16 PRES CONT 9 - Optional'!Print_Area</vt:lpstr>
      <vt:lpstr>'40-16 WEST DoDAACs - Optional'!Print_Area</vt:lpstr>
      <vt:lpstr>Unit_of_Issue</vt:lpstr>
      <vt:lpstr>Unit_of_Measure</vt:lpstr>
      <vt:lpstr>VPR</vt:lpstr>
      <vt:lpstr>X</vt:lpstr>
      <vt:lpstr>YES_NO</vt:lpstr>
    </vt:vector>
  </TitlesOfParts>
  <Company>Defense Commissary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DeCAF 40-25 NEW ITEM &amp; FILE MAINTENANCE FORM</dc:title>
  <dc:creator>DeCA</dc:creator>
  <cp:lastModifiedBy>DeSantis, Mary CIV (US) DeCA HQ MPOR</cp:lastModifiedBy>
  <cp:lastPrinted>2017-01-05T13:11:38Z</cp:lastPrinted>
  <dcterms:created xsi:type="dcterms:W3CDTF">2012-02-27T23:35:13Z</dcterms:created>
  <dcterms:modified xsi:type="dcterms:W3CDTF">2017-02-02T22:11:11Z</dcterms:modified>
</cp:coreProperties>
</file>